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XII" sheetId="1" r:id="rId1"/>
    <sheet name="X" sheetId="2" r:id="rId2"/>
  </sheets>
  <calcPr calcId="144525"/>
</workbook>
</file>

<file path=xl/calcChain.xml><?xml version="1.0" encoding="utf-8"?>
<calcChain xmlns="http://schemas.openxmlformats.org/spreadsheetml/2006/main">
  <c r="P62" i="2" l="1"/>
  <c r="O62" i="2"/>
  <c r="N62" i="2"/>
  <c r="M62" i="2"/>
  <c r="L62" i="2"/>
  <c r="K62" i="2"/>
  <c r="J62" i="2"/>
  <c r="I62" i="2"/>
  <c r="H62" i="2"/>
  <c r="G62" i="2"/>
  <c r="E62" i="2"/>
  <c r="D62" i="2"/>
  <c r="F62" i="2" s="1"/>
  <c r="P61" i="2"/>
  <c r="O61" i="2"/>
  <c r="N61" i="2"/>
  <c r="M61" i="2"/>
  <c r="L61" i="2"/>
  <c r="K61" i="2"/>
  <c r="J61" i="2"/>
  <c r="I61" i="2"/>
  <c r="H61" i="2"/>
  <c r="G61" i="2"/>
  <c r="E61" i="2"/>
  <c r="D61" i="2"/>
  <c r="F61" i="2" s="1"/>
  <c r="P60" i="2"/>
  <c r="O60" i="2"/>
  <c r="N60" i="2"/>
  <c r="M60" i="2"/>
  <c r="L60" i="2"/>
  <c r="K60" i="2"/>
  <c r="J60" i="2"/>
  <c r="I60" i="2"/>
  <c r="H60" i="2"/>
  <c r="G60" i="2"/>
  <c r="E60" i="2"/>
  <c r="D60" i="2"/>
  <c r="F60" i="2" s="1"/>
</calcChain>
</file>

<file path=xl/sharedStrings.xml><?xml version="1.0" encoding="utf-8"?>
<sst xmlns="http://schemas.openxmlformats.org/spreadsheetml/2006/main" count="434" uniqueCount="145">
  <si>
    <t>PROFORMA - 12(a)</t>
  </si>
  <si>
    <t>KENDRIYA VIDYALAYA SANGATHAN, REGIONAL OFFICE RAIPUR</t>
  </si>
  <si>
    <t>SEC-IV, DINDAYALUPDHYAY NAGAR, RAIPUR, C.G. - 492</t>
  </si>
  <si>
    <t>ANALYSIS OF CBSE RESULT : 2014 - 2015</t>
  </si>
  <si>
    <t>OVERALL RESULT OF THE REGION - AISSCE : CLASS XII (ALL STREAMS)</t>
  </si>
  <si>
    <t>Sponsoring agency</t>
  </si>
  <si>
    <t>State</t>
  </si>
  <si>
    <t>Name of the KV</t>
  </si>
  <si>
    <t>B/G</t>
  </si>
  <si>
    <t>No. of students</t>
  </si>
  <si>
    <t>Pass %</t>
  </si>
  <si>
    <t>Number of passed students securing %ge between (Out of 500)</t>
  </si>
  <si>
    <t>P.I.</t>
  </si>
  <si>
    <t>Appe-
ared</t>
  </si>
  <si>
    <t>Passed</t>
  </si>
  <si>
    <t>Failed</t>
  </si>
  <si>
    <t>Comp-
atment</t>
  </si>
  <si>
    <t>33% to 44.9%</t>
  </si>
  <si>
    <t>45% to  59.9%</t>
  </si>
  <si>
    <t>60% to  74.9%</t>
  </si>
  <si>
    <t>75% to 89.9%</t>
  </si>
  <si>
    <t>90% &amp; above</t>
  </si>
  <si>
    <t>CHHATTISGARH</t>
  </si>
  <si>
    <t>B</t>
  </si>
  <si>
    <t>G</t>
  </si>
  <si>
    <t>Tot</t>
  </si>
  <si>
    <t>KORBA BCPP</t>
  </si>
  <si>
    <t>PROFORMA - 12(a) - Sci</t>
  </si>
  <si>
    <t>OVERALL RESULT OF THE REGION - AISSCE : CLASS XII (SCIENCE STREAM)</t>
  </si>
  <si>
    <t>PROFORMA - 12(a) - Com</t>
  </si>
  <si>
    <t>OVERALL RESULT OF THE REGION - AISSCE : CLASS XII (COMMERCE STREAM)</t>
  </si>
  <si>
    <t>PROFORMA - 12(b)</t>
  </si>
  <si>
    <t>Sl. No.</t>
  </si>
  <si>
    <t>KV Name</t>
  </si>
  <si>
    <t>Appeared</t>
  </si>
  <si>
    <t>Boys</t>
  </si>
  <si>
    <t>Girls</t>
  </si>
  <si>
    <t>Total</t>
  </si>
  <si>
    <t>%</t>
  </si>
  <si>
    <t>PROFORMA - 12(c)</t>
  </si>
  <si>
    <t>Statement of number of students appeared and pased (Boys / Girls) -</t>
  </si>
  <si>
    <t xml:space="preserve"> AISSCE (Class XII) : OVERALL</t>
  </si>
  <si>
    <t xml:space="preserve">Statement of number of students appeared and pased (Boys / Girls) - </t>
  </si>
  <si>
    <t xml:space="preserve"> AISSCE (Class XII) : Science</t>
  </si>
  <si>
    <t>PROFORMA - 12(d)</t>
  </si>
  <si>
    <t>AISSCE (Class XII) : COMMERCE</t>
  </si>
  <si>
    <t>PROFORMA - 12(g)</t>
  </si>
  <si>
    <t>Position</t>
  </si>
  <si>
    <t>Name of the student</t>
  </si>
  <si>
    <t>Marks Obtained</t>
  </si>
  <si>
    <t>Marks in %</t>
  </si>
  <si>
    <t xml:space="preserve">AAKANKSHA PANDEY                 </t>
  </si>
  <si>
    <t xml:space="preserve">LIST OF TOPPERS IN CBSE EXAM - </t>
  </si>
  <si>
    <t>Class XII : Science stream</t>
  </si>
  <si>
    <t>PROFORMA - 12(h)</t>
  </si>
  <si>
    <t>Class XII : Commerce stream</t>
  </si>
  <si>
    <t xml:space="preserve">SHEKHAR AGRAWAL                  </t>
  </si>
  <si>
    <t>PROFORMA - 12(n)</t>
  </si>
  <si>
    <t>COMPARTMENT/ FAILURE DETAILS - AISSCE (CLASS XII)</t>
  </si>
  <si>
    <t>Name of KV</t>
  </si>
  <si>
    <t>App</t>
  </si>
  <si>
    <t>Pass</t>
  </si>
  <si>
    <t>Comp</t>
  </si>
  <si>
    <t>Fail</t>
  </si>
  <si>
    <t>region</t>
  </si>
  <si>
    <t>RAIPUR</t>
  </si>
  <si>
    <t>PROFORMA - 12(p)</t>
  </si>
  <si>
    <t>LIST OF STUDENTS WHO SECURED A1 GRADE IN ALL SUBJECTS - CLASS XII</t>
  </si>
  <si>
    <t>Student Name</t>
  </si>
  <si>
    <t>Grade</t>
  </si>
  <si>
    <t>A1</t>
  </si>
  <si>
    <t>BOLANGIR No.1 OF</t>
  </si>
  <si>
    <t xml:space="preserve">ADITYA NARAYAN OJHA              </t>
  </si>
  <si>
    <t>PROFORMA - 10(a)</t>
  </si>
  <si>
    <t>OVERALL RESULT - CBSE 2015 - AISSE : CLASS X</t>
  </si>
  <si>
    <t>Total Appeared</t>
  </si>
  <si>
    <t>Total Passed</t>
  </si>
  <si>
    <t>No. of students EIOP</t>
  </si>
  <si>
    <t>Over all Pass %</t>
  </si>
  <si>
    <t>PROFORMA - 10(b)</t>
  </si>
  <si>
    <t>GRADWISE RESULT OF THE REGION - AISSE : CLASS X</t>
  </si>
  <si>
    <t>Total  Appeard</t>
  </si>
  <si>
    <t>Total  Qualified</t>
  </si>
  <si>
    <t>A2</t>
  </si>
  <si>
    <t>B1</t>
  </si>
  <si>
    <t>B2</t>
  </si>
  <si>
    <t>C1</t>
  </si>
  <si>
    <t>C2</t>
  </si>
  <si>
    <t>D</t>
  </si>
  <si>
    <t>E1</t>
  </si>
  <si>
    <t>E2</t>
  </si>
  <si>
    <t>PROFORMA - 10(c)</t>
  </si>
  <si>
    <t>SUBJECTWISE RESULT OF THE REGION - AISSE : CLASS X</t>
  </si>
  <si>
    <t>Subjects</t>
  </si>
  <si>
    <t>Total Grades</t>
  </si>
  <si>
    <t>English (101)</t>
  </si>
  <si>
    <t>Hindi (002)</t>
  </si>
  <si>
    <t>Sanskrit (122)</t>
  </si>
  <si>
    <t>Maths (041)</t>
  </si>
  <si>
    <t>G. Science (086)</t>
  </si>
  <si>
    <t>Social St. (087)</t>
  </si>
  <si>
    <t>Odia (013)</t>
  </si>
  <si>
    <t>Info Technology (402)</t>
  </si>
  <si>
    <t>Region as a whole</t>
  </si>
  <si>
    <t>PROFORMA - 10(d)</t>
  </si>
  <si>
    <t>PERCENTAGE OF STUDENTS WITH DIFFERENT CGPA - AISSE (Class X)</t>
  </si>
  <si>
    <t>No. of students
Appeared</t>
  </si>
  <si>
    <t>No. of students
Qualified</t>
  </si>
  <si>
    <t xml:space="preserve">No. of students passed with Cumulative Grade Point Average [ CGPA ] </t>
  </si>
  <si>
    <t>9.0 to 9.9</t>
  </si>
  <si>
    <t>8.0 to 8.9</t>
  </si>
  <si>
    <t>7.0 to 7.9</t>
  </si>
  <si>
    <t>6.0 to 6.9</t>
  </si>
  <si>
    <t>5.0 to 5.9</t>
  </si>
  <si>
    <t>4.0 to 4.9</t>
  </si>
  <si>
    <t>PROFORMA - 10(e)</t>
  </si>
  <si>
    <t>STATEMENT OF VARIATION IN TARGET FIXED - AISSE (Class X)</t>
  </si>
  <si>
    <t>% of students scoring CGPA 8 and above</t>
  </si>
  <si>
    <t>PROFORMA - 10(S)</t>
  </si>
  <si>
    <t>SUBJECT WISE ANALYSIS OF THE VIDYALAYA - AISSE : CLASS X</t>
  </si>
  <si>
    <t>Subject</t>
  </si>
  <si>
    <t>N x W</t>
  </si>
  <si>
    <t>Sanakrit (122)</t>
  </si>
  <si>
    <t>Science (086)</t>
  </si>
  <si>
    <t>Social Science (087)</t>
  </si>
  <si>
    <t>PROFORMA - 12(S)</t>
  </si>
  <si>
    <t>SUBJECT WISE RESULT ANALYSIS OF THE REGION - AISSCE : CLASS XII</t>
  </si>
  <si>
    <t>BCPP</t>
  </si>
  <si>
    <t>SUBJECT</t>
  </si>
  <si>
    <t>Total Appeard</t>
  </si>
  <si>
    <t>D1</t>
  </si>
  <si>
    <t>D2</t>
  </si>
  <si>
    <t>E</t>
  </si>
  <si>
    <t>Total  Grades</t>
  </si>
  <si>
    <t>ENGLISH (301)</t>
  </si>
  <si>
    <t>HINDI (302)</t>
  </si>
  <si>
    <t>PHYSICS (042)</t>
  </si>
  <si>
    <t>CHEMISTRY (043)</t>
  </si>
  <si>
    <t>BIOLOGY (044)</t>
  </si>
  <si>
    <t>MATYHS (041)</t>
  </si>
  <si>
    <t>COMP SC (083)</t>
  </si>
  <si>
    <t>I P (065)</t>
  </si>
  <si>
    <t>ACCOUNTANCY (055)</t>
  </si>
  <si>
    <t>ECONOMICS (030)</t>
  </si>
  <si>
    <t>B STUDIES (054)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</si>
</sst>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sz val="9"/>
      <name val="Arial"/>
      <family val="2"/>
    </font>
    <font>
      <b/>
      <sz val="10"/>
      <color indexed="53"/>
      <name val="Verdana"/>
      <family val="2"/>
    </font>
    <font>
      <sz val="10"/>
      <color indexed="53"/>
      <name val="Arial"/>
      <family val="2"/>
    </font>
    <font>
      <b/>
      <sz val="10"/>
      <color indexed="12"/>
      <name val="Verdana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2"/>
      <color indexed="16"/>
      <name val="Arial"/>
      <family val="2"/>
    </font>
    <font>
      <sz val="12"/>
      <name val="Arial"/>
      <family val="2"/>
    </font>
    <font>
      <b/>
      <sz val="11"/>
      <color indexed="16"/>
      <name val="Arial"/>
      <family val="2"/>
    </font>
    <font>
      <sz val="9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35">
    <xf numFmtId="0" fontId="0" fillId="0" borderId="0" xfId="0"/>
    <xf numFmtId="0" fontId="4" fillId="2" borderId="7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right" vertical="center"/>
    </xf>
    <xf numFmtId="2" fontId="12" fillId="3" borderId="9" xfId="0" applyNumberFormat="1" applyFont="1" applyFill="1" applyBorder="1" applyAlignment="1" applyProtection="1">
      <alignment horizontal="right" vertical="center"/>
    </xf>
    <xf numFmtId="2" fontId="12" fillId="3" borderId="7" xfId="0" applyNumberFormat="1" applyFont="1" applyFill="1" applyBorder="1" applyAlignment="1" applyProtection="1">
      <alignment horizontal="right" vertical="center"/>
    </xf>
    <xf numFmtId="0" fontId="11" fillId="2" borderId="12" xfId="1" applyFont="1" applyFill="1" applyBorder="1" applyAlignment="1" applyProtection="1">
      <alignment horizontal="center" vertical="center"/>
    </xf>
    <xf numFmtId="0" fontId="11" fillId="2" borderId="16" xfId="1" applyFont="1" applyFill="1" applyBorder="1" applyAlignment="1" applyProtection="1">
      <alignment horizontal="center" vertical="center"/>
    </xf>
    <xf numFmtId="0" fontId="11" fillId="0" borderId="15" xfId="1" applyFont="1" applyFill="1" applyBorder="1" applyAlignment="1" applyProtection="1">
      <alignment horizontal="center" vertical="center"/>
    </xf>
    <xf numFmtId="0" fontId="11" fillId="0" borderId="12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right" vertical="center"/>
    </xf>
    <xf numFmtId="2" fontId="11" fillId="0" borderId="12" xfId="1" applyNumberFormat="1" applyFont="1" applyFill="1" applyBorder="1" applyAlignment="1" applyProtection="1">
      <alignment horizontal="right" vertical="center"/>
    </xf>
    <xf numFmtId="0" fontId="11" fillId="0" borderId="16" xfId="1" applyFont="1" applyFill="1" applyBorder="1" applyAlignment="1" applyProtection="1">
      <alignment horizontal="right" vertical="center"/>
    </xf>
    <xf numFmtId="0" fontId="9" fillId="0" borderId="17" xfId="1" applyFont="1" applyFill="1" applyBorder="1" applyAlignment="1" applyProtection="1">
      <alignment vertical="center"/>
    </xf>
    <xf numFmtId="0" fontId="12" fillId="0" borderId="18" xfId="1" applyBorder="1" applyAlignment="1" applyProtection="1">
      <alignment vertical="center"/>
    </xf>
    <xf numFmtId="0" fontId="12" fillId="0" borderId="19" xfId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17" xfId="1" applyFont="1" applyFill="1" applyBorder="1" applyAlignment="1" applyProtection="1">
      <alignment vertical="center"/>
    </xf>
    <xf numFmtId="0" fontId="7" fillId="0" borderId="18" xfId="1" applyFont="1" applyFill="1" applyBorder="1" applyAlignment="1" applyProtection="1">
      <alignment vertical="center"/>
    </xf>
    <xf numFmtId="0" fontId="7" fillId="0" borderId="19" xfId="1" applyFont="1" applyFill="1" applyBorder="1" applyAlignment="1" applyProtection="1">
      <alignment vertical="center"/>
    </xf>
    <xf numFmtId="0" fontId="11" fillId="0" borderId="13" xfId="1" applyFont="1" applyBorder="1" applyProtection="1"/>
    <xf numFmtId="0" fontId="12" fillId="2" borderId="7" xfId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 wrapText="1"/>
    </xf>
    <xf numFmtId="0" fontId="12" fillId="2" borderId="9" xfId="1" applyFont="1" applyFill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left" vertical="top" wrapText="1"/>
    </xf>
    <xf numFmtId="0" fontId="4" fillId="0" borderId="7" xfId="1" applyFont="1" applyBorder="1" applyAlignment="1" applyProtection="1">
      <alignment wrapText="1"/>
    </xf>
    <xf numFmtId="2" fontId="4" fillId="0" borderId="9" xfId="1" applyNumberFormat="1" applyFont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vertical="center"/>
    </xf>
    <xf numFmtId="0" fontId="11" fillId="0" borderId="5" xfId="1" applyFont="1" applyBorder="1" applyAlignment="1">
      <alignment vertical="center"/>
    </xf>
    <xf numFmtId="0" fontId="4" fillId="0" borderId="7" xfId="1" applyFont="1" applyBorder="1" applyAlignment="1" applyProtection="1">
      <alignment vertical="top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right" vertical="center"/>
      <protection locked="0"/>
    </xf>
    <xf numFmtId="0" fontId="4" fillId="0" borderId="7" xfId="1" applyFont="1" applyBorder="1" applyAlignment="1" applyProtection="1">
      <alignment horizontal="left" vertical="center"/>
    </xf>
    <xf numFmtId="164" fontId="4" fillId="0" borderId="9" xfId="1" applyNumberFormat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2" fontId="12" fillId="0" borderId="9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right" vertical="center"/>
    </xf>
    <xf numFmtId="2" fontId="12" fillId="0" borderId="7" xfId="0" applyNumberFormat="1" applyFont="1" applyFill="1" applyBorder="1" applyAlignment="1" applyProtection="1">
      <alignment horizontal="right" vertical="center"/>
    </xf>
    <xf numFmtId="0" fontId="12" fillId="0" borderId="9" xfId="0" applyFont="1" applyFill="1" applyBorder="1" applyAlignment="1" applyProtection="1">
      <alignment horizontal="right" vertical="center"/>
    </xf>
    <xf numFmtId="1" fontId="12" fillId="0" borderId="9" xfId="0" applyNumberFormat="1" applyFont="1" applyFill="1" applyBorder="1" applyAlignment="1" applyProtection="1">
      <alignment horizontal="right" vertical="center"/>
    </xf>
    <xf numFmtId="0" fontId="14" fillId="4" borderId="7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right" vertical="center"/>
    </xf>
    <xf numFmtId="2" fontId="14" fillId="4" borderId="7" xfId="0" applyNumberFormat="1" applyFont="1" applyFill="1" applyBorder="1" applyAlignment="1" applyProtection="1">
      <alignment horizontal="right" vertical="center"/>
    </xf>
    <xf numFmtId="0" fontId="9" fillId="4" borderId="9" xfId="0" applyFont="1" applyFill="1" applyBorder="1" applyAlignment="1" applyProtection="1">
      <alignment horizontal="right" vertical="center"/>
    </xf>
    <xf numFmtId="0" fontId="11" fillId="0" borderId="15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right" vertical="center" wrapText="1"/>
    </xf>
    <xf numFmtId="2" fontId="12" fillId="0" borderId="12" xfId="0" applyNumberFormat="1" applyFont="1" applyFill="1" applyBorder="1" applyAlignment="1" applyProtection="1">
      <alignment horizontal="right" vertical="center"/>
    </xf>
    <xf numFmtId="0" fontId="12" fillId="0" borderId="7" xfId="0" applyFont="1" applyFill="1" applyBorder="1" applyAlignment="1" applyProtection="1">
      <alignment horizontal="right" vertical="center" wrapText="1"/>
    </xf>
    <xf numFmtId="2" fontId="12" fillId="0" borderId="16" xfId="0" applyNumberFormat="1" applyFont="1" applyFill="1" applyBorder="1" applyAlignment="1" applyProtection="1">
      <alignment horizontal="right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left" vertical="center" wrapText="1"/>
    </xf>
    <xf numFmtId="2" fontId="12" fillId="0" borderId="7" xfId="0" applyNumberFormat="1" applyFont="1" applyFill="1" applyBorder="1" applyAlignment="1" applyProtection="1">
      <alignment horizontal="center" vertical="center"/>
      <protection locked="0"/>
    </xf>
    <xf numFmtId="2" fontId="12" fillId="0" borderId="16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left" vertical="center" wrapTex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12" xfId="0" applyFont="1" applyFill="1" applyBorder="1" applyAlignment="1" applyProtection="1">
      <alignment horizontal="left" vertical="center" wrapText="1"/>
    </xf>
    <xf numFmtId="0" fontId="12" fillId="3" borderId="11" xfId="0" applyFont="1" applyFill="1" applyBorder="1" applyAlignment="1" applyProtection="1">
      <alignment horizontal="left" vertical="center" wrapText="1"/>
    </xf>
    <xf numFmtId="0" fontId="12" fillId="3" borderId="14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center" wrapText="1"/>
    </xf>
    <xf numFmtId="0" fontId="1" fillId="0" borderId="1" xfId="1" applyFont="1" applyBorder="1" applyAlignment="1" applyProtection="1">
      <alignment horizontal="right" vertical="center"/>
    </xf>
    <xf numFmtId="0" fontId="12" fillId="0" borderId="2" xfId="1" applyBorder="1" applyAlignment="1" applyProtection="1">
      <alignment vertical="center"/>
    </xf>
    <xf numFmtId="0" fontId="12" fillId="0" borderId="3" xfId="1" applyBorder="1" applyAlignment="1" applyProtection="1">
      <alignment vertical="center"/>
    </xf>
    <xf numFmtId="0" fontId="11" fillId="2" borderId="10" xfId="1" applyFont="1" applyFill="1" applyBorder="1" applyAlignment="1" applyProtection="1">
      <alignment horizontal="center" vertical="center"/>
    </xf>
    <xf numFmtId="0" fontId="11" fillId="2" borderId="15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12" fillId="0" borderId="0" xfId="1" applyBorder="1" applyAlignment="1">
      <alignment horizontal="center" vertical="center"/>
    </xf>
    <xf numFmtId="0" fontId="12" fillId="0" borderId="5" xfId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2" fillId="0" borderId="2" xfId="1" applyBorder="1" applyAlignment="1">
      <alignment vertical="center"/>
    </xf>
    <xf numFmtId="0" fontId="12" fillId="0" borderId="3" xfId="1" applyBorder="1" applyAlignment="1">
      <alignment vertical="center"/>
    </xf>
    <xf numFmtId="0" fontId="12" fillId="0" borderId="0" xfId="1" applyBorder="1" applyAlignment="1" applyProtection="1">
      <alignment horizontal="center" vertical="center"/>
    </xf>
    <xf numFmtId="0" fontId="12" fillId="0" borderId="5" xfId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 indent="1"/>
    </xf>
    <xf numFmtId="0" fontId="0" fillId="0" borderId="2" xfId="0" applyBorder="1" applyAlignment="1" applyProtection="1">
      <alignment horizontal="right" vertical="center" indent="1"/>
    </xf>
    <xf numFmtId="0" fontId="0" fillId="0" borderId="3" xfId="0" applyBorder="1" applyAlignment="1" applyProtection="1">
      <alignment horizontal="right" vertical="center" indent="1"/>
    </xf>
    <xf numFmtId="0" fontId="3" fillId="0" borderId="0" xfId="0" applyFont="1" applyBorder="1" applyAlignment="1"/>
    <xf numFmtId="0" fontId="3" fillId="0" borderId="5" xfId="0" applyFont="1" applyBorder="1" applyAlignment="1"/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left" vertical="center" wrapText="1"/>
    </xf>
    <xf numFmtId="0" fontId="9" fillId="4" borderId="22" xfId="0" applyFont="1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9" fillId="4" borderId="24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4" borderId="25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 indent="1"/>
    </xf>
    <xf numFmtId="0" fontId="13" fillId="0" borderId="3" xfId="0" applyFont="1" applyBorder="1" applyAlignment="1" applyProtection="1">
      <alignment horizontal="right" vertical="center" indent="1"/>
    </xf>
    <xf numFmtId="0" fontId="9" fillId="0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right" vertical="center" indent="1"/>
    </xf>
    <xf numFmtId="0" fontId="1" fillId="0" borderId="3" xfId="0" applyFont="1" applyBorder="1" applyAlignment="1" applyProtection="1">
      <alignment horizontal="right" vertical="center" indent="1"/>
    </xf>
    <xf numFmtId="0" fontId="4" fillId="0" borderId="5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15" xfId="0" applyFont="1" applyFill="1" applyBorder="1"/>
    <xf numFmtId="0" fontId="18" fillId="2" borderId="11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>
      <alignment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2" fontId="12" fillId="0" borderId="9" xfId="0" applyNumberFormat="1" applyFont="1" applyFill="1" applyBorder="1" applyAlignment="1" applyProtection="1">
      <alignment horizontal="right" vertic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2" fontId="12" fillId="0" borderId="7" xfId="0" applyNumberFormat="1" applyFont="1" applyFill="1" applyBorder="1" applyAlignment="1" applyProtection="1">
      <alignment horizontal="right" vertical="center" wrapText="1"/>
    </xf>
    <xf numFmtId="2" fontId="12" fillId="0" borderId="9" xfId="0" applyNumberFormat="1" applyFont="1" applyFill="1" applyBorder="1" applyAlignment="1" applyProtection="1">
      <alignment horizontal="right" vertical="center" wrapText="1"/>
    </xf>
    <xf numFmtId="0" fontId="12" fillId="0" borderId="14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</xdr:row>
      <xdr:rowOff>6350</xdr:rowOff>
    </xdr:from>
    <xdr:to>
      <xdr:col>1</xdr:col>
      <xdr:colOff>492386</xdr:colOff>
      <xdr:row>2</xdr:row>
      <xdr:rowOff>183266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1750" y="254000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</xdr:colOff>
      <xdr:row>15</xdr:row>
      <xdr:rowOff>0</xdr:rowOff>
    </xdr:from>
    <xdr:to>
      <xdr:col>1</xdr:col>
      <xdr:colOff>492386</xdr:colOff>
      <xdr:row>16</xdr:row>
      <xdr:rowOff>186441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1750" y="247650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</xdr:colOff>
      <xdr:row>25</xdr:row>
      <xdr:rowOff>0</xdr:rowOff>
    </xdr:from>
    <xdr:to>
      <xdr:col>1</xdr:col>
      <xdr:colOff>492386</xdr:colOff>
      <xdr:row>26</xdr:row>
      <xdr:rowOff>186441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1750" y="247650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67</xdr:row>
      <xdr:rowOff>0</xdr:rowOff>
    </xdr:from>
    <xdr:to>
      <xdr:col>1</xdr:col>
      <xdr:colOff>546361</xdr:colOff>
      <xdr:row>68</xdr:row>
      <xdr:rowOff>176916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247650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28574</xdr:colOff>
      <xdr:row>84</xdr:row>
      <xdr:rowOff>28572</xdr:rowOff>
    </xdr:from>
    <xdr:to>
      <xdr:col>1</xdr:col>
      <xdr:colOff>558202</xdr:colOff>
      <xdr:row>86</xdr:row>
      <xdr:rowOff>44980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28574" y="219072"/>
          <a:ext cx="1139228" cy="40693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142876</xdr:rowOff>
    </xdr:from>
    <xdr:to>
      <xdr:col>1</xdr:col>
      <xdr:colOff>460636</xdr:colOff>
      <xdr:row>5</xdr:row>
      <xdr:rowOff>119767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0" y="723901"/>
          <a:ext cx="1070236" cy="3578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14</xdr:row>
      <xdr:rowOff>50006</xdr:rowOff>
    </xdr:from>
    <xdr:to>
      <xdr:col>1</xdr:col>
      <xdr:colOff>489211</xdr:colOff>
      <xdr:row>16</xdr:row>
      <xdr:rowOff>17372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28575" y="297656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27</xdr:row>
      <xdr:rowOff>19050</xdr:rowOff>
    </xdr:from>
    <xdr:to>
      <xdr:col>1</xdr:col>
      <xdr:colOff>489211</xdr:colOff>
      <xdr:row>28</xdr:row>
      <xdr:rowOff>176916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28575" y="266700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64</xdr:row>
      <xdr:rowOff>28575</xdr:rowOff>
    </xdr:from>
    <xdr:to>
      <xdr:col>1</xdr:col>
      <xdr:colOff>508261</xdr:colOff>
      <xdr:row>65</xdr:row>
      <xdr:rowOff>186441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7625" y="276225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77</xdr:row>
      <xdr:rowOff>19050</xdr:rowOff>
    </xdr:from>
    <xdr:to>
      <xdr:col>1</xdr:col>
      <xdr:colOff>489211</xdr:colOff>
      <xdr:row>79</xdr:row>
      <xdr:rowOff>119766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28575" y="514350"/>
          <a:ext cx="708286" cy="4721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86</xdr:row>
      <xdr:rowOff>0</xdr:rowOff>
    </xdr:from>
    <xdr:to>
      <xdr:col>2</xdr:col>
      <xdr:colOff>108211</xdr:colOff>
      <xdr:row>88</xdr:row>
      <xdr:rowOff>113416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28575" y="17668875"/>
          <a:ext cx="1289311" cy="3610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tabSelected="1" topLeftCell="D1" zoomScaleNormal="100" workbookViewId="0">
      <selection activeCell="U13" sqref="U13"/>
    </sheetView>
  </sheetViews>
  <sheetFormatPr defaultRowHeight="15" x14ac:dyDescent="0.25"/>
  <cols>
    <col min="2" max="2" width="9" customWidth="1"/>
    <col min="3" max="3" width="12.7109375" customWidth="1"/>
    <col min="4" max="4" width="20.7109375" customWidth="1"/>
    <col min="5" max="5" width="5" customWidth="1"/>
    <col min="6" max="6" width="11.85546875" bestFit="1" customWidth="1"/>
    <col min="7" max="7" width="7.28515625" customWidth="1"/>
    <col min="8" max="8" width="5" customWidth="1"/>
    <col min="9" max="9" width="5.7109375" bestFit="1" customWidth="1"/>
    <col min="10" max="10" width="6.5703125" bestFit="1" customWidth="1"/>
    <col min="11" max="15" width="5" customWidth="1"/>
    <col min="16" max="16" width="5.5703125" bestFit="1" customWidth="1"/>
    <col min="17" max="18" width="5" customWidth="1"/>
    <col min="19" max="19" width="9.140625" customWidth="1"/>
    <col min="20" max="23" width="5" customWidth="1"/>
  </cols>
  <sheetData>
    <row r="1" spans="1:16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6" ht="15.75" x14ac:dyDescent="0.25">
      <c r="A2" s="69" t="s">
        <v>1</v>
      </c>
      <c r="B2" s="70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6" x14ac:dyDescent="0.25">
      <c r="A3" s="73" t="s">
        <v>2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</row>
    <row r="4" spans="1:16" x14ac:dyDescent="0.25">
      <c r="A4" s="77"/>
      <c r="B4" s="78"/>
      <c r="C4" s="78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/>
    </row>
    <row r="5" spans="1:16" x14ac:dyDescent="0.25">
      <c r="A5" s="81" t="s">
        <v>3</v>
      </c>
      <c r="B5" s="82"/>
      <c r="C5" s="82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85" t="s">
        <v>4</v>
      </c>
      <c r="B6" s="86"/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6" x14ac:dyDescent="0.25">
      <c r="A7" s="89"/>
      <c r="B7" s="90"/>
      <c r="C7" s="90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</row>
    <row r="8" spans="1:16" x14ac:dyDescent="0.25">
      <c r="A8" s="91"/>
      <c r="B8" s="93" t="s">
        <v>5</v>
      </c>
      <c r="C8" s="94" t="s">
        <v>6</v>
      </c>
      <c r="D8" s="95" t="s">
        <v>7</v>
      </c>
      <c r="E8" s="94" t="s">
        <v>8</v>
      </c>
      <c r="F8" s="94" t="s">
        <v>9</v>
      </c>
      <c r="G8" s="94"/>
      <c r="H8" s="94"/>
      <c r="I8" s="94"/>
      <c r="J8" s="96" t="s">
        <v>10</v>
      </c>
      <c r="K8" s="97" t="s">
        <v>11</v>
      </c>
      <c r="L8" s="97"/>
      <c r="M8" s="97"/>
      <c r="N8" s="97"/>
      <c r="O8" s="97"/>
      <c r="P8" s="98" t="s">
        <v>12</v>
      </c>
    </row>
    <row r="9" spans="1:16" x14ac:dyDescent="0.25">
      <c r="A9" s="91"/>
      <c r="B9" s="93"/>
      <c r="C9" s="94"/>
      <c r="D9" s="95"/>
      <c r="E9" s="94"/>
      <c r="F9" s="93" t="s">
        <v>13</v>
      </c>
      <c r="G9" s="94" t="s">
        <v>14</v>
      </c>
      <c r="H9" s="94" t="s">
        <v>15</v>
      </c>
      <c r="I9" s="93" t="s">
        <v>16</v>
      </c>
      <c r="J9" s="96"/>
      <c r="K9" s="93" t="s">
        <v>17</v>
      </c>
      <c r="L9" s="93" t="s">
        <v>18</v>
      </c>
      <c r="M9" s="93" t="s">
        <v>19</v>
      </c>
      <c r="N9" s="93" t="s">
        <v>20</v>
      </c>
      <c r="O9" s="93" t="s">
        <v>21</v>
      </c>
      <c r="P9" s="98"/>
    </row>
    <row r="10" spans="1:16" x14ac:dyDescent="0.25">
      <c r="A10" s="92"/>
      <c r="B10" s="93"/>
      <c r="C10" s="94"/>
      <c r="D10" s="95"/>
      <c r="E10" s="94"/>
      <c r="F10" s="94"/>
      <c r="G10" s="94"/>
      <c r="H10" s="94"/>
      <c r="I10" s="94"/>
      <c r="J10" s="96"/>
      <c r="K10" s="93"/>
      <c r="L10" s="93"/>
      <c r="M10" s="93"/>
      <c r="N10" s="93"/>
      <c r="O10" s="93"/>
      <c r="P10" s="98"/>
    </row>
    <row r="11" spans="1:16" ht="15" customHeight="1" x14ac:dyDescent="0.25">
      <c r="A11" s="99">
        <v>22</v>
      </c>
      <c r="B11" s="102"/>
      <c r="C11" s="102" t="s">
        <v>22</v>
      </c>
      <c r="D11" s="105" t="s">
        <v>26</v>
      </c>
      <c r="E11" s="3" t="s">
        <v>23</v>
      </c>
      <c r="F11" s="4">
        <v>35</v>
      </c>
      <c r="G11" s="4">
        <v>34</v>
      </c>
      <c r="H11" s="4">
        <v>0</v>
      </c>
      <c r="I11" s="4">
        <v>1</v>
      </c>
      <c r="J11" s="6">
        <v>97.14</v>
      </c>
      <c r="K11" s="4">
        <v>0</v>
      </c>
      <c r="L11" s="4">
        <v>2</v>
      </c>
      <c r="M11" s="4">
        <v>16</v>
      </c>
      <c r="N11" s="4">
        <v>15</v>
      </c>
      <c r="O11" s="4">
        <v>1</v>
      </c>
      <c r="P11" s="5">
        <v>63.79</v>
      </c>
    </row>
    <row r="12" spans="1:16" x14ac:dyDescent="0.25">
      <c r="A12" s="100"/>
      <c r="B12" s="103"/>
      <c r="C12" s="103"/>
      <c r="D12" s="106"/>
      <c r="E12" s="3" t="s">
        <v>24</v>
      </c>
      <c r="F12" s="4">
        <v>28</v>
      </c>
      <c r="G12" s="4">
        <v>28</v>
      </c>
      <c r="H12" s="4">
        <v>0</v>
      </c>
      <c r="I12" s="4">
        <v>0</v>
      </c>
      <c r="J12" s="6">
        <v>100</v>
      </c>
      <c r="K12" s="4">
        <v>0</v>
      </c>
      <c r="L12" s="4">
        <v>1</v>
      </c>
      <c r="M12" s="4">
        <v>14</v>
      </c>
      <c r="N12" s="4">
        <v>12</v>
      </c>
      <c r="O12" s="4">
        <v>1</v>
      </c>
      <c r="P12" s="5">
        <v>63.13</v>
      </c>
    </row>
    <row r="13" spans="1:16" x14ac:dyDescent="0.25">
      <c r="A13" s="101"/>
      <c r="B13" s="104"/>
      <c r="C13" s="104"/>
      <c r="D13" s="107"/>
      <c r="E13" s="3" t="s">
        <v>25</v>
      </c>
      <c r="F13" s="4">
        <v>63</v>
      </c>
      <c r="G13" s="4">
        <v>62</v>
      </c>
      <c r="H13" s="4">
        <v>0</v>
      </c>
      <c r="I13" s="4">
        <v>1</v>
      </c>
      <c r="J13" s="6">
        <v>98.41</v>
      </c>
      <c r="K13" s="4">
        <v>0</v>
      </c>
      <c r="L13" s="4">
        <v>3</v>
      </c>
      <c r="M13" s="4">
        <v>30</v>
      </c>
      <c r="N13" s="4">
        <v>27</v>
      </c>
      <c r="O13" s="4">
        <v>2</v>
      </c>
      <c r="P13" s="5">
        <v>63.49</v>
      </c>
    </row>
    <row r="14" spans="1:16" ht="15.75" thickBot="1" x14ac:dyDescent="0.3"/>
    <row r="15" spans="1:16" x14ac:dyDescent="0.25">
      <c r="A15" s="66" t="s">
        <v>27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</row>
    <row r="16" spans="1:16" x14ac:dyDescent="0.25">
      <c r="A16" s="85" t="s">
        <v>28</v>
      </c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8"/>
    </row>
    <row r="17" spans="1:16" x14ac:dyDescent="0.25">
      <c r="A17" s="89"/>
      <c r="B17" s="90"/>
      <c r="C17" s="90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x14ac:dyDescent="0.25">
      <c r="A18" s="91"/>
      <c r="B18" s="93" t="s">
        <v>5</v>
      </c>
      <c r="C18" s="94" t="s">
        <v>6</v>
      </c>
      <c r="D18" s="95" t="s">
        <v>7</v>
      </c>
      <c r="E18" s="94" t="s">
        <v>8</v>
      </c>
      <c r="F18" s="94" t="s">
        <v>9</v>
      </c>
      <c r="G18" s="94"/>
      <c r="H18" s="94"/>
      <c r="I18" s="94"/>
      <c r="J18" s="96" t="s">
        <v>10</v>
      </c>
      <c r="K18" s="97" t="s">
        <v>11</v>
      </c>
      <c r="L18" s="97"/>
      <c r="M18" s="97"/>
      <c r="N18" s="97"/>
      <c r="O18" s="97"/>
      <c r="P18" s="98" t="s">
        <v>12</v>
      </c>
    </row>
    <row r="19" spans="1:16" x14ac:dyDescent="0.25">
      <c r="A19" s="91"/>
      <c r="B19" s="93"/>
      <c r="C19" s="94"/>
      <c r="D19" s="95"/>
      <c r="E19" s="94"/>
      <c r="F19" s="93" t="s">
        <v>13</v>
      </c>
      <c r="G19" s="94" t="s">
        <v>14</v>
      </c>
      <c r="H19" s="94" t="s">
        <v>15</v>
      </c>
      <c r="I19" s="93" t="s">
        <v>16</v>
      </c>
      <c r="J19" s="96"/>
      <c r="K19" s="93" t="s">
        <v>17</v>
      </c>
      <c r="L19" s="93" t="s">
        <v>18</v>
      </c>
      <c r="M19" s="93" t="s">
        <v>19</v>
      </c>
      <c r="N19" s="93" t="s">
        <v>20</v>
      </c>
      <c r="O19" s="93" t="s">
        <v>21</v>
      </c>
      <c r="P19" s="98"/>
    </row>
    <row r="20" spans="1:16" x14ac:dyDescent="0.25">
      <c r="A20" s="92"/>
      <c r="B20" s="93"/>
      <c r="C20" s="94"/>
      <c r="D20" s="95"/>
      <c r="E20" s="94"/>
      <c r="F20" s="94"/>
      <c r="G20" s="94"/>
      <c r="H20" s="94"/>
      <c r="I20" s="94"/>
      <c r="J20" s="96"/>
      <c r="K20" s="93"/>
      <c r="L20" s="93"/>
      <c r="M20" s="93"/>
      <c r="N20" s="93"/>
      <c r="O20" s="93"/>
      <c r="P20" s="98"/>
    </row>
    <row r="21" spans="1:16" x14ac:dyDescent="0.25">
      <c r="A21" s="99">
        <v>22</v>
      </c>
      <c r="B21" s="102"/>
      <c r="C21" s="102" t="s">
        <v>22</v>
      </c>
      <c r="D21" s="105" t="s">
        <v>26</v>
      </c>
      <c r="E21" s="3" t="s">
        <v>23</v>
      </c>
      <c r="F21" s="4">
        <v>14</v>
      </c>
      <c r="G21" s="4">
        <v>14</v>
      </c>
      <c r="H21" s="4">
        <v>0</v>
      </c>
      <c r="I21" s="4">
        <v>0</v>
      </c>
      <c r="J21" s="6">
        <v>100</v>
      </c>
      <c r="K21" s="4">
        <v>0</v>
      </c>
      <c r="L21" s="4">
        <v>0</v>
      </c>
      <c r="M21" s="4">
        <v>6</v>
      </c>
      <c r="N21" s="4">
        <v>7</v>
      </c>
      <c r="O21" s="4">
        <v>1</v>
      </c>
      <c r="P21" s="5">
        <v>68.209999999999994</v>
      </c>
    </row>
    <row r="22" spans="1:16" x14ac:dyDescent="0.25">
      <c r="A22" s="100"/>
      <c r="B22" s="103"/>
      <c r="C22" s="103"/>
      <c r="D22" s="106"/>
      <c r="E22" s="3" t="s">
        <v>24</v>
      </c>
      <c r="F22" s="4">
        <v>18</v>
      </c>
      <c r="G22" s="4">
        <v>18</v>
      </c>
      <c r="H22" s="4">
        <v>0</v>
      </c>
      <c r="I22" s="4">
        <v>0</v>
      </c>
      <c r="J22" s="6">
        <v>100</v>
      </c>
      <c r="K22" s="4">
        <v>0</v>
      </c>
      <c r="L22" s="4">
        <v>0</v>
      </c>
      <c r="M22" s="4">
        <v>9</v>
      </c>
      <c r="N22" s="4">
        <v>8</v>
      </c>
      <c r="O22" s="4">
        <v>1</v>
      </c>
      <c r="P22" s="5">
        <v>64.31</v>
      </c>
    </row>
    <row r="23" spans="1:16" x14ac:dyDescent="0.25">
      <c r="A23" s="101"/>
      <c r="B23" s="104"/>
      <c r="C23" s="104"/>
      <c r="D23" s="107"/>
      <c r="E23" s="3" t="s">
        <v>25</v>
      </c>
      <c r="F23" s="4">
        <v>32</v>
      </c>
      <c r="G23" s="4">
        <v>32</v>
      </c>
      <c r="H23" s="4">
        <v>0</v>
      </c>
      <c r="I23" s="4">
        <v>0</v>
      </c>
      <c r="J23" s="6">
        <v>100</v>
      </c>
      <c r="K23" s="4">
        <v>0</v>
      </c>
      <c r="L23" s="4">
        <v>0</v>
      </c>
      <c r="M23" s="4">
        <v>15</v>
      </c>
      <c r="N23" s="4">
        <v>15</v>
      </c>
      <c r="O23" s="4">
        <v>2</v>
      </c>
      <c r="P23" s="5">
        <v>66.02</v>
      </c>
    </row>
    <row r="24" spans="1:16" ht="15.75" thickBot="1" x14ac:dyDescent="0.3"/>
    <row r="25" spans="1:16" x14ac:dyDescent="0.25">
      <c r="A25" s="66" t="s">
        <v>29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</row>
    <row r="26" spans="1:16" x14ac:dyDescent="0.25">
      <c r="A26" s="85" t="s">
        <v>30</v>
      </c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8"/>
    </row>
    <row r="27" spans="1:16" x14ac:dyDescent="0.25">
      <c r="A27" s="89"/>
      <c r="B27" s="90"/>
      <c r="C27" s="90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</row>
    <row r="28" spans="1:16" x14ac:dyDescent="0.25">
      <c r="A28" s="91"/>
      <c r="B28" s="93" t="s">
        <v>5</v>
      </c>
      <c r="C28" s="94" t="s">
        <v>6</v>
      </c>
      <c r="D28" s="95" t="s">
        <v>7</v>
      </c>
      <c r="E28" s="94" t="s">
        <v>8</v>
      </c>
      <c r="F28" s="94" t="s">
        <v>9</v>
      </c>
      <c r="G28" s="94"/>
      <c r="H28" s="94"/>
      <c r="I28" s="94"/>
      <c r="J28" s="96" t="s">
        <v>10</v>
      </c>
      <c r="K28" s="97" t="s">
        <v>11</v>
      </c>
      <c r="L28" s="97"/>
      <c r="M28" s="97"/>
      <c r="N28" s="97"/>
      <c r="O28" s="97"/>
      <c r="P28" s="98" t="s">
        <v>12</v>
      </c>
    </row>
    <row r="29" spans="1:16" x14ac:dyDescent="0.25">
      <c r="A29" s="91"/>
      <c r="B29" s="93"/>
      <c r="C29" s="94"/>
      <c r="D29" s="95"/>
      <c r="E29" s="94"/>
      <c r="F29" s="93" t="s">
        <v>13</v>
      </c>
      <c r="G29" s="94" t="s">
        <v>14</v>
      </c>
      <c r="H29" s="94" t="s">
        <v>15</v>
      </c>
      <c r="I29" s="93" t="s">
        <v>16</v>
      </c>
      <c r="J29" s="96"/>
      <c r="K29" s="93" t="s">
        <v>17</v>
      </c>
      <c r="L29" s="93" t="s">
        <v>18</v>
      </c>
      <c r="M29" s="93" t="s">
        <v>19</v>
      </c>
      <c r="N29" s="93" t="s">
        <v>20</v>
      </c>
      <c r="O29" s="93" t="s">
        <v>21</v>
      </c>
      <c r="P29" s="98"/>
    </row>
    <row r="30" spans="1:16" x14ac:dyDescent="0.25">
      <c r="A30" s="92"/>
      <c r="B30" s="93"/>
      <c r="C30" s="94"/>
      <c r="D30" s="95"/>
      <c r="E30" s="94"/>
      <c r="F30" s="94"/>
      <c r="G30" s="94"/>
      <c r="H30" s="94"/>
      <c r="I30" s="94"/>
      <c r="J30" s="96"/>
      <c r="K30" s="93"/>
      <c r="L30" s="93"/>
      <c r="M30" s="93"/>
      <c r="N30" s="93"/>
      <c r="O30" s="93"/>
      <c r="P30" s="98"/>
    </row>
    <row r="31" spans="1:16" x14ac:dyDescent="0.25">
      <c r="A31" s="99">
        <v>15</v>
      </c>
      <c r="B31" s="102"/>
      <c r="C31" s="102" t="s">
        <v>22</v>
      </c>
      <c r="D31" s="105" t="s">
        <v>26</v>
      </c>
      <c r="E31" s="3" t="s">
        <v>23</v>
      </c>
      <c r="F31" s="4">
        <v>21</v>
      </c>
      <c r="G31" s="4">
        <v>20</v>
      </c>
      <c r="H31" s="4">
        <v>0</v>
      </c>
      <c r="I31" s="4">
        <v>1</v>
      </c>
      <c r="J31" s="6">
        <v>95.24</v>
      </c>
      <c r="K31" s="4">
        <v>0</v>
      </c>
      <c r="L31" s="4">
        <v>2</v>
      </c>
      <c r="M31" s="4">
        <v>10</v>
      </c>
      <c r="N31" s="4">
        <v>8</v>
      </c>
      <c r="O31" s="4">
        <v>0</v>
      </c>
      <c r="P31" s="5">
        <v>60.83</v>
      </c>
    </row>
    <row r="32" spans="1:16" x14ac:dyDescent="0.25">
      <c r="A32" s="100"/>
      <c r="B32" s="103"/>
      <c r="C32" s="103"/>
      <c r="D32" s="106"/>
      <c r="E32" s="3" t="s">
        <v>24</v>
      </c>
      <c r="F32" s="4">
        <v>10</v>
      </c>
      <c r="G32" s="4">
        <v>10</v>
      </c>
      <c r="H32" s="4">
        <v>0</v>
      </c>
      <c r="I32" s="4">
        <v>0</v>
      </c>
      <c r="J32" s="6">
        <v>100</v>
      </c>
      <c r="K32" s="4">
        <v>0</v>
      </c>
      <c r="L32" s="4">
        <v>1</v>
      </c>
      <c r="M32" s="4">
        <v>5</v>
      </c>
      <c r="N32" s="4">
        <v>4</v>
      </c>
      <c r="O32" s="4">
        <v>0</v>
      </c>
      <c r="P32" s="5">
        <v>61</v>
      </c>
    </row>
    <row r="33" spans="1:16" x14ac:dyDescent="0.25">
      <c r="A33" s="101"/>
      <c r="B33" s="104"/>
      <c r="C33" s="104"/>
      <c r="D33" s="107"/>
      <c r="E33" s="3" t="s">
        <v>25</v>
      </c>
      <c r="F33" s="4">
        <v>31</v>
      </c>
      <c r="G33" s="4">
        <v>30</v>
      </c>
      <c r="H33" s="4">
        <v>0</v>
      </c>
      <c r="I33" s="4">
        <v>1</v>
      </c>
      <c r="J33" s="6">
        <v>96.77</v>
      </c>
      <c r="K33" s="4">
        <v>0</v>
      </c>
      <c r="L33" s="4">
        <v>3</v>
      </c>
      <c r="M33" s="4">
        <v>15</v>
      </c>
      <c r="N33" s="4">
        <v>12</v>
      </c>
      <c r="O33" s="4">
        <v>0</v>
      </c>
      <c r="P33" s="5">
        <v>60.89</v>
      </c>
    </row>
    <row r="34" spans="1:16" ht="15.75" thickBot="1" x14ac:dyDescent="0.3"/>
    <row r="35" spans="1:16" x14ac:dyDescent="0.25">
      <c r="A35" s="108" t="s">
        <v>31</v>
      </c>
      <c r="B35" s="109"/>
      <c r="C35" s="109"/>
      <c r="D35" s="109"/>
      <c r="E35" s="109"/>
      <c r="F35" s="109"/>
      <c r="G35" s="109"/>
      <c r="H35" s="109"/>
      <c r="I35" s="109"/>
      <c r="J35" s="110"/>
    </row>
    <row r="36" spans="1:16" x14ac:dyDescent="0.25">
      <c r="A36" s="117" t="s">
        <v>40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7"/>
      <c r="L36" s="17"/>
    </row>
    <row r="37" spans="1:16" x14ac:dyDescent="0.25">
      <c r="A37" s="18"/>
      <c r="B37" s="19"/>
      <c r="C37" s="19"/>
      <c r="D37" s="19" t="s">
        <v>41</v>
      </c>
      <c r="E37" s="19"/>
      <c r="F37" s="19"/>
      <c r="G37" s="19"/>
      <c r="H37" s="19"/>
      <c r="I37" s="19"/>
      <c r="J37" s="20"/>
    </row>
    <row r="38" spans="1:16" x14ac:dyDescent="0.25">
      <c r="A38" s="111" t="s">
        <v>32</v>
      </c>
      <c r="B38" s="113" t="s">
        <v>33</v>
      </c>
      <c r="C38" s="115" t="s">
        <v>34</v>
      </c>
      <c r="D38" s="115"/>
      <c r="E38" s="115"/>
      <c r="F38" s="115" t="s">
        <v>14</v>
      </c>
      <c r="G38" s="115"/>
      <c r="H38" s="115"/>
      <c r="I38" s="115"/>
      <c r="J38" s="116"/>
    </row>
    <row r="39" spans="1:16" x14ac:dyDescent="0.25">
      <c r="A39" s="112"/>
      <c r="B39" s="114"/>
      <c r="C39" s="7" t="s">
        <v>35</v>
      </c>
      <c r="D39" s="7" t="s">
        <v>36</v>
      </c>
      <c r="E39" s="7" t="s">
        <v>37</v>
      </c>
      <c r="F39" s="7" t="s">
        <v>35</v>
      </c>
      <c r="G39" s="7" t="s">
        <v>38</v>
      </c>
      <c r="H39" s="7" t="s">
        <v>36</v>
      </c>
      <c r="I39" s="7" t="s">
        <v>38</v>
      </c>
      <c r="J39" s="8" t="s">
        <v>37</v>
      </c>
    </row>
    <row r="40" spans="1:16" ht="22.5" x14ac:dyDescent="0.25">
      <c r="A40" s="9">
        <v>22</v>
      </c>
      <c r="B40" s="10" t="s">
        <v>26</v>
      </c>
      <c r="C40" s="11">
        <v>35</v>
      </c>
      <c r="D40" s="11">
        <v>28</v>
      </c>
      <c r="E40" s="11">
        <v>63</v>
      </c>
      <c r="F40" s="11">
        <v>34</v>
      </c>
      <c r="G40" s="12">
        <v>97.14</v>
      </c>
      <c r="H40" s="11">
        <v>28</v>
      </c>
      <c r="I40" s="12">
        <v>100</v>
      </c>
      <c r="J40" s="13">
        <v>62</v>
      </c>
    </row>
    <row r="41" spans="1:16" ht="15.75" thickBot="1" x14ac:dyDescent="0.3"/>
    <row r="42" spans="1:16" x14ac:dyDescent="0.25">
      <c r="A42" s="108" t="s">
        <v>39</v>
      </c>
      <c r="B42" s="109"/>
      <c r="C42" s="109"/>
      <c r="D42" s="109"/>
      <c r="E42" s="109"/>
      <c r="F42" s="109"/>
      <c r="G42" s="109"/>
      <c r="H42" s="109"/>
      <c r="I42" s="109"/>
      <c r="J42" s="110"/>
    </row>
    <row r="43" spans="1:16" x14ac:dyDescent="0.25">
      <c r="A43" s="117" t="s">
        <v>42</v>
      </c>
      <c r="B43" s="118"/>
      <c r="C43" s="118"/>
      <c r="D43" s="118"/>
      <c r="E43" s="118"/>
      <c r="F43" s="118"/>
      <c r="G43" s="118"/>
      <c r="H43" s="118"/>
      <c r="I43" s="118"/>
      <c r="J43" s="119"/>
    </row>
    <row r="44" spans="1:16" x14ac:dyDescent="0.25">
      <c r="A44" s="14"/>
      <c r="B44" s="15"/>
      <c r="C44" s="15"/>
      <c r="D44" s="19" t="s">
        <v>43</v>
      </c>
      <c r="E44" s="19"/>
      <c r="F44" s="19"/>
      <c r="G44" s="19"/>
      <c r="H44" s="15"/>
      <c r="I44" s="15"/>
      <c r="J44" s="16"/>
    </row>
    <row r="45" spans="1:16" x14ac:dyDescent="0.25">
      <c r="A45" s="111" t="s">
        <v>32</v>
      </c>
      <c r="B45" s="113" t="s">
        <v>33</v>
      </c>
      <c r="C45" s="115" t="s">
        <v>34</v>
      </c>
      <c r="D45" s="115"/>
      <c r="E45" s="115"/>
      <c r="F45" s="115" t="s">
        <v>14</v>
      </c>
      <c r="G45" s="115"/>
      <c r="H45" s="115"/>
      <c r="I45" s="115"/>
      <c r="J45" s="116"/>
    </row>
    <row r="46" spans="1:16" x14ac:dyDescent="0.25">
      <c r="A46" s="112"/>
      <c r="B46" s="114"/>
      <c r="C46" s="7" t="s">
        <v>35</v>
      </c>
      <c r="D46" s="7" t="s">
        <v>36</v>
      </c>
      <c r="E46" s="7" t="s">
        <v>37</v>
      </c>
      <c r="F46" s="7" t="s">
        <v>35</v>
      </c>
      <c r="G46" s="7" t="s">
        <v>38</v>
      </c>
      <c r="H46" s="7" t="s">
        <v>36</v>
      </c>
      <c r="I46" s="7" t="s">
        <v>38</v>
      </c>
      <c r="J46" s="8" t="s">
        <v>37</v>
      </c>
    </row>
    <row r="47" spans="1:16" ht="23.25" thickBot="1" x14ac:dyDescent="0.3">
      <c r="A47" s="9">
        <v>22</v>
      </c>
      <c r="B47" s="10" t="s">
        <v>26</v>
      </c>
      <c r="C47" s="11">
        <v>14</v>
      </c>
      <c r="D47" s="11">
        <v>18</v>
      </c>
      <c r="E47" s="11">
        <v>32</v>
      </c>
      <c r="F47" s="11">
        <v>14</v>
      </c>
      <c r="G47" s="12">
        <v>100</v>
      </c>
      <c r="H47" s="11">
        <v>18</v>
      </c>
      <c r="I47" s="12">
        <v>100</v>
      </c>
      <c r="J47" s="13">
        <v>32</v>
      </c>
    </row>
    <row r="48" spans="1:16" x14ac:dyDescent="0.25">
      <c r="A48" s="108" t="s">
        <v>44</v>
      </c>
      <c r="B48" s="109"/>
      <c r="C48" s="109"/>
      <c r="D48" s="109"/>
      <c r="E48" s="109"/>
      <c r="F48" s="109"/>
      <c r="G48" s="109"/>
      <c r="H48" s="109"/>
      <c r="I48" s="109"/>
      <c r="J48" s="110"/>
    </row>
    <row r="49" spans="1:10" x14ac:dyDescent="0.25">
      <c r="A49" s="117" t="s">
        <v>42</v>
      </c>
      <c r="B49" s="125"/>
      <c r="C49" s="125"/>
      <c r="D49" s="125"/>
      <c r="E49" s="125"/>
      <c r="F49" s="125"/>
      <c r="G49" s="125"/>
      <c r="H49" s="125"/>
      <c r="I49" s="125"/>
      <c r="J49" s="126"/>
    </row>
    <row r="50" spans="1:10" x14ac:dyDescent="0.25">
      <c r="A50" s="14"/>
      <c r="B50" s="15"/>
      <c r="C50" s="15"/>
      <c r="D50" s="15" t="s">
        <v>45</v>
      </c>
      <c r="E50" s="15"/>
      <c r="F50" s="15"/>
      <c r="G50" s="15"/>
      <c r="H50" s="15"/>
      <c r="I50" s="15"/>
      <c r="J50" s="16"/>
    </row>
    <row r="51" spans="1:10" x14ac:dyDescent="0.25">
      <c r="A51" s="111" t="s">
        <v>32</v>
      </c>
      <c r="B51" s="113" t="s">
        <v>33</v>
      </c>
      <c r="C51" s="115" t="s">
        <v>34</v>
      </c>
      <c r="D51" s="115"/>
      <c r="E51" s="115"/>
      <c r="F51" s="115" t="s">
        <v>14</v>
      </c>
      <c r="G51" s="115"/>
      <c r="H51" s="115"/>
      <c r="I51" s="115"/>
      <c r="J51" s="116"/>
    </row>
    <row r="52" spans="1:10" x14ac:dyDescent="0.25">
      <c r="A52" s="112"/>
      <c r="B52" s="114"/>
      <c r="C52" s="7" t="s">
        <v>35</v>
      </c>
      <c r="D52" s="7" t="s">
        <v>36</v>
      </c>
      <c r="E52" s="7" t="s">
        <v>37</v>
      </c>
      <c r="F52" s="7" t="s">
        <v>35</v>
      </c>
      <c r="G52" s="7" t="s">
        <v>38</v>
      </c>
      <c r="H52" s="7" t="s">
        <v>36</v>
      </c>
      <c r="I52" s="7" t="s">
        <v>38</v>
      </c>
      <c r="J52" s="8" t="s">
        <v>37</v>
      </c>
    </row>
    <row r="53" spans="1:10" ht="22.5" x14ac:dyDescent="0.25">
      <c r="A53" s="9">
        <v>15</v>
      </c>
      <c r="B53" s="10" t="s">
        <v>26</v>
      </c>
      <c r="C53" s="11">
        <v>21</v>
      </c>
      <c r="D53" s="11">
        <v>10</v>
      </c>
      <c r="E53" s="11">
        <v>31</v>
      </c>
      <c r="F53" s="11">
        <v>20</v>
      </c>
      <c r="G53" s="12">
        <v>95.24</v>
      </c>
      <c r="H53" s="11">
        <v>10</v>
      </c>
      <c r="I53" s="12">
        <v>100</v>
      </c>
      <c r="J53" s="13">
        <v>30</v>
      </c>
    </row>
    <row r="54" spans="1:10" ht="15.75" thickBot="1" x14ac:dyDescent="0.3"/>
    <row r="55" spans="1:10" x14ac:dyDescent="0.25">
      <c r="A55" s="108" t="s">
        <v>46</v>
      </c>
      <c r="B55" s="123"/>
      <c r="C55" s="123"/>
      <c r="D55" s="123"/>
      <c r="E55" s="123"/>
      <c r="F55" s="124"/>
    </row>
    <row r="56" spans="1:10" x14ac:dyDescent="0.25">
      <c r="A56" s="117" t="s">
        <v>52</v>
      </c>
      <c r="B56" s="120"/>
      <c r="C56" s="120"/>
      <c r="D56" s="120"/>
      <c r="E56" s="120"/>
      <c r="F56" s="121"/>
    </row>
    <row r="57" spans="1:10" x14ac:dyDescent="0.25">
      <c r="A57" s="29"/>
      <c r="B57" s="122" t="s">
        <v>53</v>
      </c>
      <c r="C57" s="122"/>
      <c r="D57" s="122"/>
      <c r="E57" s="122"/>
      <c r="F57" s="30"/>
    </row>
    <row r="58" spans="1:10" ht="51" x14ac:dyDescent="0.25">
      <c r="A58" s="21"/>
      <c r="B58" s="22" t="s">
        <v>47</v>
      </c>
      <c r="C58" s="22" t="s">
        <v>7</v>
      </c>
      <c r="D58" s="22" t="s">
        <v>48</v>
      </c>
      <c r="E58" s="23" t="s">
        <v>49</v>
      </c>
      <c r="F58" s="24" t="s">
        <v>50</v>
      </c>
    </row>
    <row r="59" spans="1:10" x14ac:dyDescent="0.25">
      <c r="B59" s="25">
        <v>2</v>
      </c>
      <c r="C59" s="26" t="s">
        <v>26</v>
      </c>
      <c r="D59" s="42" t="s">
        <v>51</v>
      </c>
      <c r="E59" s="25">
        <v>476</v>
      </c>
      <c r="F59" s="28">
        <v>95.2</v>
      </c>
    </row>
    <row r="60" spans="1:10" ht="15.75" thickBot="1" x14ac:dyDescent="0.3"/>
    <row r="61" spans="1:10" x14ac:dyDescent="0.25">
      <c r="A61" s="108" t="s">
        <v>54</v>
      </c>
      <c r="B61" s="123"/>
      <c r="C61" s="123"/>
      <c r="D61" s="123"/>
      <c r="E61" s="123"/>
      <c r="F61" s="124"/>
    </row>
    <row r="62" spans="1:10" x14ac:dyDescent="0.25">
      <c r="A62" s="117" t="s">
        <v>52</v>
      </c>
      <c r="B62" s="120"/>
      <c r="C62" s="120"/>
      <c r="D62" s="120"/>
      <c r="E62" s="120"/>
      <c r="F62" s="121"/>
    </row>
    <row r="63" spans="1:10" x14ac:dyDescent="0.25">
      <c r="A63" s="29"/>
      <c r="B63" s="122" t="s">
        <v>55</v>
      </c>
      <c r="C63" s="122"/>
      <c r="D63" s="122"/>
      <c r="E63" s="122"/>
      <c r="F63" s="30"/>
    </row>
    <row r="64" spans="1:10" ht="51" x14ac:dyDescent="0.25">
      <c r="A64" s="21"/>
      <c r="B64" s="22" t="s">
        <v>47</v>
      </c>
      <c r="C64" s="22" t="s">
        <v>7</v>
      </c>
      <c r="D64" s="22" t="s">
        <v>48</v>
      </c>
      <c r="E64" s="23" t="s">
        <v>49</v>
      </c>
      <c r="F64" s="24" t="s">
        <v>50</v>
      </c>
    </row>
    <row r="65" spans="1:23" x14ac:dyDescent="0.25">
      <c r="B65" s="25">
        <v>19</v>
      </c>
      <c r="C65" s="31" t="s">
        <v>26</v>
      </c>
      <c r="D65" s="42" t="s">
        <v>56</v>
      </c>
      <c r="E65" s="25">
        <v>446</v>
      </c>
      <c r="F65" s="28">
        <v>89.2</v>
      </c>
    </row>
    <row r="66" spans="1:23" ht="15.75" thickBot="1" x14ac:dyDescent="0.3"/>
    <row r="67" spans="1:23" x14ac:dyDescent="0.25">
      <c r="A67" s="66" t="s">
        <v>57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8"/>
    </row>
    <row r="68" spans="1:23" ht="15.75" x14ac:dyDescent="0.25">
      <c r="A68" s="69" t="s">
        <v>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129"/>
    </row>
    <row r="69" spans="1:23" x14ac:dyDescent="0.25">
      <c r="A69" s="73" t="s">
        <v>2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130"/>
    </row>
    <row r="70" spans="1:23" x14ac:dyDescent="0.25">
      <c r="A70" s="77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80"/>
    </row>
    <row r="71" spans="1:23" x14ac:dyDescent="0.25">
      <c r="A71" s="81" t="s">
        <v>3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4"/>
    </row>
    <row r="72" spans="1:23" x14ac:dyDescent="0.25">
      <c r="A72" s="85" t="s">
        <v>58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137"/>
      <c r="W72" s="138"/>
    </row>
    <row r="73" spans="1:23" x14ac:dyDescent="0.25">
      <c r="A73" s="8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80"/>
    </row>
    <row r="74" spans="1:23" x14ac:dyDescent="0.25">
      <c r="A74" s="139"/>
      <c r="B74" s="141" t="s">
        <v>64</v>
      </c>
      <c r="C74" s="143" t="s">
        <v>59</v>
      </c>
      <c r="D74" s="135">
        <v>2011</v>
      </c>
      <c r="E74" s="135"/>
      <c r="F74" s="135"/>
      <c r="G74" s="135"/>
      <c r="H74" s="135">
        <v>2012</v>
      </c>
      <c r="I74" s="135"/>
      <c r="J74" s="135"/>
      <c r="K74" s="135"/>
      <c r="L74" s="135">
        <v>2013</v>
      </c>
      <c r="M74" s="135"/>
      <c r="N74" s="135"/>
      <c r="O74" s="135"/>
      <c r="P74" s="135">
        <v>2014</v>
      </c>
      <c r="Q74" s="135"/>
      <c r="R74" s="135"/>
      <c r="S74" s="135"/>
      <c r="T74" s="135">
        <v>2015</v>
      </c>
      <c r="U74" s="135"/>
      <c r="V74" s="135"/>
      <c r="W74" s="136"/>
    </row>
    <row r="75" spans="1:23" ht="24" x14ac:dyDescent="0.25">
      <c r="A75" s="140"/>
      <c r="B75" s="142"/>
      <c r="C75" s="144"/>
      <c r="D75" s="32" t="s">
        <v>60</v>
      </c>
      <c r="E75" s="32" t="s">
        <v>61</v>
      </c>
      <c r="F75" s="33" t="s">
        <v>62</v>
      </c>
      <c r="G75" s="32" t="s">
        <v>63</v>
      </c>
      <c r="H75" s="32" t="s">
        <v>60</v>
      </c>
      <c r="I75" s="32" t="s">
        <v>61</v>
      </c>
      <c r="J75" s="33" t="s">
        <v>62</v>
      </c>
      <c r="K75" s="32" t="s">
        <v>63</v>
      </c>
      <c r="L75" s="32" t="s">
        <v>60</v>
      </c>
      <c r="M75" s="32" t="s">
        <v>61</v>
      </c>
      <c r="N75" s="33" t="s">
        <v>62</v>
      </c>
      <c r="O75" s="32" t="s">
        <v>63</v>
      </c>
      <c r="P75" s="32" t="s">
        <v>60</v>
      </c>
      <c r="Q75" s="32" t="s">
        <v>61</v>
      </c>
      <c r="R75" s="33" t="s">
        <v>62</v>
      </c>
      <c r="S75" s="32" t="s">
        <v>63</v>
      </c>
      <c r="T75" s="32" t="s">
        <v>60</v>
      </c>
      <c r="U75" s="32" t="s">
        <v>61</v>
      </c>
      <c r="V75" s="33" t="s">
        <v>62</v>
      </c>
      <c r="W75" s="34" t="s">
        <v>63</v>
      </c>
    </row>
    <row r="76" spans="1:23" x14ac:dyDescent="0.25">
      <c r="A76" s="35">
        <v>22</v>
      </c>
      <c r="B76" s="36" t="s">
        <v>65</v>
      </c>
      <c r="C76" s="37" t="s">
        <v>26</v>
      </c>
      <c r="D76" s="38"/>
      <c r="E76" s="38"/>
      <c r="F76" s="38"/>
      <c r="G76" s="38"/>
      <c r="H76" s="38">
        <v>3</v>
      </c>
      <c r="I76" s="38">
        <v>1</v>
      </c>
      <c r="J76" s="38">
        <v>2</v>
      </c>
      <c r="K76" s="38">
        <v>0</v>
      </c>
      <c r="L76" s="38">
        <v>39</v>
      </c>
      <c r="M76" s="38">
        <v>34</v>
      </c>
      <c r="N76" s="38">
        <v>5</v>
      </c>
      <c r="O76" s="38">
        <v>0</v>
      </c>
      <c r="P76" s="38">
        <v>33</v>
      </c>
      <c r="Q76" s="38">
        <v>33</v>
      </c>
      <c r="R76" s="38">
        <v>0</v>
      </c>
      <c r="S76" s="38">
        <v>0</v>
      </c>
      <c r="T76" s="38">
        <v>63</v>
      </c>
      <c r="U76" s="38">
        <v>62</v>
      </c>
      <c r="V76" s="38">
        <v>1</v>
      </c>
      <c r="W76" s="39">
        <v>0</v>
      </c>
    </row>
    <row r="78" spans="1:23" x14ac:dyDescent="0.25">
      <c r="B78" s="131" t="s">
        <v>66</v>
      </c>
      <c r="C78" s="131"/>
      <c r="D78" s="131"/>
      <c r="E78" s="131"/>
      <c r="F78" s="131"/>
      <c r="G78" s="132"/>
    </row>
    <row r="79" spans="1:23" ht="15" customHeight="1" x14ac:dyDescent="0.25">
      <c r="B79" s="133" t="s">
        <v>67</v>
      </c>
      <c r="C79" s="133"/>
      <c r="D79" s="133"/>
      <c r="E79" s="133"/>
      <c r="F79" s="133"/>
      <c r="G79" s="134"/>
    </row>
    <row r="80" spans="1:23" x14ac:dyDescent="0.25">
      <c r="B80" s="133"/>
      <c r="C80" s="133"/>
      <c r="D80" s="133"/>
      <c r="E80" s="133"/>
      <c r="F80" s="133"/>
      <c r="G80" s="134"/>
    </row>
    <row r="81" spans="1:19" ht="25.5" x14ac:dyDescent="0.25">
      <c r="B81" s="22" t="s">
        <v>32</v>
      </c>
      <c r="C81" s="22" t="s">
        <v>7</v>
      </c>
      <c r="D81" s="23" t="s">
        <v>68</v>
      </c>
      <c r="E81" s="24" t="s">
        <v>69</v>
      </c>
    </row>
    <row r="82" spans="1:19" x14ac:dyDescent="0.25">
      <c r="B82" s="25">
        <v>1</v>
      </c>
      <c r="C82" s="27" t="s">
        <v>26</v>
      </c>
      <c r="D82" s="40" t="s">
        <v>51</v>
      </c>
      <c r="E82" s="41" t="s">
        <v>70</v>
      </c>
    </row>
    <row r="83" spans="1:19" ht="25.5" thickBot="1" x14ac:dyDescent="0.3">
      <c r="B83" s="25">
        <v>2</v>
      </c>
      <c r="C83" s="27" t="s">
        <v>71</v>
      </c>
      <c r="D83" s="40" t="s">
        <v>72</v>
      </c>
      <c r="E83" s="41" t="s">
        <v>70</v>
      </c>
    </row>
    <row r="84" spans="1:19" x14ac:dyDescent="0.25">
      <c r="A84" s="66" t="s">
        <v>125</v>
      </c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8"/>
    </row>
    <row r="85" spans="1:19" ht="15.75" x14ac:dyDescent="0.25">
      <c r="A85" s="69" t="s">
        <v>1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2"/>
    </row>
    <row r="86" spans="1:19" x14ac:dyDescent="0.25">
      <c r="A86" s="73" t="s">
        <v>2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6"/>
    </row>
    <row r="87" spans="1:19" x14ac:dyDescent="0.25">
      <c r="A87" s="85" t="s">
        <v>126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8"/>
    </row>
    <row r="88" spans="1:19" x14ac:dyDescent="0.25">
      <c r="A88" s="89" t="s">
        <v>127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80"/>
    </row>
    <row r="89" spans="1:19" x14ac:dyDescent="0.25">
      <c r="A89" s="219"/>
      <c r="B89" s="220" t="s">
        <v>7</v>
      </c>
      <c r="C89" s="221" t="s">
        <v>128</v>
      </c>
      <c r="D89" s="221"/>
      <c r="E89" s="143" t="s">
        <v>129</v>
      </c>
      <c r="F89" s="220" t="s">
        <v>76</v>
      </c>
      <c r="G89" s="220" t="s">
        <v>10</v>
      </c>
      <c r="H89" s="220" t="s">
        <v>70</v>
      </c>
      <c r="I89" s="220" t="s">
        <v>83</v>
      </c>
      <c r="J89" s="220" t="s">
        <v>84</v>
      </c>
      <c r="K89" s="220" t="s">
        <v>85</v>
      </c>
      <c r="L89" s="220" t="s">
        <v>86</v>
      </c>
      <c r="M89" s="220" t="s">
        <v>87</v>
      </c>
      <c r="N89" s="220" t="s">
        <v>130</v>
      </c>
      <c r="O89" s="220" t="s">
        <v>131</v>
      </c>
      <c r="P89" s="220" t="s">
        <v>132</v>
      </c>
      <c r="Q89" s="220" t="s">
        <v>133</v>
      </c>
      <c r="R89" s="220" t="s">
        <v>121</v>
      </c>
      <c r="S89" s="222" t="s">
        <v>12</v>
      </c>
    </row>
    <row r="90" spans="1:19" x14ac:dyDescent="0.25">
      <c r="A90" s="223"/>
      <c r="B90" s="224"/>
      <c r="C90" s="225"/>
      <c r="D90" s="225"/>
      <c r="E90" s="14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6"/>
    </row>
    <row r="91" spans="1:19" x14ac:dyDescent="0.25">
      <c r="A91" s="227">
        <v>22</v>
      </c>
      <c r="B91" s="215" t="s">
        <v>26</v>
      </c>
      <c r="C91" s="214" t="s">
        <v>134</v>
      </c>
      <c r="D91" s="228" t="s">
        <v>23</v>
      </c>
      <c r="E91" s="60">
        <v>35</v>
      </c>
      <c r="F91" s="60">
        <v>35</v>
      </c>
      <c r="G91" s="229">
        <v>100</v>
      </c>
      <c r="H91" s="60">
        <v>0</v>
      </c>
      <c r="I91" s="60">
        <v>5</v>
      </c>
      <c r="J91" s="60">
        <v>5</v>
      </c>
      <c r="K91" s="60">
        <v>5</v>
      </c>
      <c r="L91" s="60">
        <v>9</v>
      </c>
      <c r="M91" s="60">
        <v>7</v>
      </c>
      <c r="N91" s="60">
        <v>2</v>
      </c>
      <c r="O91" s="60">
        <v>2</v>
      </c>
      <c r="P91" s="60">
        <v>0</v>
      </c>
      <c r="Q91" s="60">
        <v>35</v>
      </c>
      <c r="R91" s="60">
        <v>153</v>
      </c>
      <c r="S91" s="230">
        <v>54.64</v>
      </c>
    </row>
    <row r="92" spans="1:19" x14ac:dyDescent="0.25">
      <c r="A92" s="231"/>
      <c r="B92" s="217"/>
      <c r="C92" s="214"/>
      <c r="D92" s="228" t="s">
        <v>24</v>
      </c>
      <c r="E92" s="60">
        <v>28</v>
      </c>
      <c r="F92" s="60">
        <v>28</v>
      </c>
      <c r="G92" s="229">
        <v>100</v>
      </c>
      <c r="H92" s="60">
        <v>2</v>
      </c>
      <c r="I92" s="60">
        <v>4</v>
      </c>
      <c r="J92" s="60">
        <v>1</v>
      </c>
      <c r="K92" s="60">
        <v>6</v>
      </c>
      <c r="L92" s="60">
        <v>4</v>
      </c>
      <c r="M92" s="60">
        <v>9</v>
      </c>
      <c r="N92" s="60">
        <v>1</v>
      </c>
      <c r="O92" s="60">
        <v>1</v>
      </c>
      <c r="P92" s="60">
        <v>0</v>
      </c>
      <c r="Q92" s="60">
        <v>28</v>
      </c>
      <c r="R92" s="60">
        <v>126</v>
      </c>
      <c r="S92" s="230">
        <v>56.25</v>
      </c>
    </row>
    <row r="93" spans="1:19" x14ac:dyDescent="0.25">
      <c r="A93" s="231"/>
      <c r="B93" s="217"/>
      <c r="C93" s="214"/>
      <c r="D93" s="228" t="s">
        <v>25</v>
      </c>
      <c r="E93" s="60">
        <v>63</v>
      </c>
      <c r="F93" s="60">
        <v>63</v>
      </c>
      <c r="G93" s="229">
        <v>100</v>
      </c>
      <c r="H93" s="60">
        <v>2</v>
      </c>
      <c r="I93" s="60">
        <v>9</v>
      </c>
      <c r="J93" s="60">
        <v>6</v>
      </c>
      <c r="K93" s="60">
        <v>11</v>
      </c>
      <c r="L93" s="60">
        <v>13</v>
      </c>
      <c r="M93" s="60">
        <v>16</v>
      </c>
      <c r="N93" s="60">
        <v>3</v>
      </c>
      <c r="O93" s="60">
        <v>3</v>
      </c>
      <c r="P93" s="60">
        <v>0</v>
      </c>
      <c r="Q93" s="60">
        <v>63</v>
      </c>
      <c r="R93" s="60">
        <v>279</v>
      </c>
      <c r="S93" s="230">
        <v>55.36</v>
      </c>
    </row>
    <row r="94" spans="1:19" x14ac:dyDescent="0.25">
      <c r="A94" s="231"/>
      <c r="B94" s="217"/>
      <c r="C94" s="232" t="s">
        <v>135</v>
      </c>
      <c r="D94" s="228" t="s">
        <v>23</v>
      </c>
      <c r="E94" s="60">
        <v>21</v>
      </c>
      <c r="F94" s="60">
        <v>21</v>
      </c>
      <c r="G94" s="229">
        <v>100</v>
      </c>
      <c r="H94" s="60">
        <v>3</v>
      </c>
      <c r="I94" s="60">
        <v>4</v>
      </c>
      <c r="J94" s="60">
        <v>1</v>
      </c>
      <c r="K94" s="60">
        <v>4</v>
      </c>
      <c r="L94" s="60">
        <v>3</v>
      </c>
      <c r="M94" s="60">
        <v>3</v>
      </c>
      <c r="N94" s="60">
        <v>3</v>
      </c>
      <c r="O94" s="60">
        <v>0</v>
      </c>
      <c r="P94" s="60">
        <v>0</v>
      </c>
      <c r="Q94" s="60">
        <v>21</v>
      </c>
      <c r="R94" s="60">
        <v>105</v>
      </c>
      <c r="S94" s="230">
        <v>62.5</v>
      </c>
    </row>
    <row r="95" spans="1:19" x14ac:dyDescent="0.25">
      <c r="A95" s="231"/>
      <c r="B95" s="217"/>
      <c r="C95" s="232"/>
      <c r="D95" s="228" t="s">
        <v>24</v>
      </c>
      <c r="E95" s="60">
        <v>25</v>
      </c>
      <c r="F95" s="60">
        <v>25</v>
      </c>
      <c r="G95" s="229">
        <v>100</v>
      </c>
      <c r="H95" s="60">
        <v>8</v>
      </c>
      <c r="I95" s="60">
        <v>9</v>
      </c>
      <c r="J95" s="60">
        <v>3</v>
      </c>
      <c r="K95" s="60">
        <v>3</v>
      </c>
      <c r="L95" s="60">
        <v>2</v>
      </c>
      <c r="M95" s="60">
        <v>0</v>
      </c>
      <c r="N95" s="60">
        <v>0</v>
      </c>
      <c r="O95" s="60">
        <v>0</v>
      </c>
      <c r="P95" s="60">
        <v>0</v>
      </c>
      <c r="Q95" s="60">
        <v>25</v>
      </c>
      <c r="R95" s="60">
        <v>168</v>
      </c>
      <c r="S95" s="230">
        <v>84</v>
      </c>
    </row>
    <row r="96" spans="1:19" x14ac:dyDescent="0.25">
      <c r="A96" s="231"/>
      <c r="B96" s="217"/>
      <c r="C96" s="232"/>
      <c r="D96" s="228" t="s">
        <v>25</v>
      </c>
      <c r="E96" s="60">
        <v>46</v>
      </c>
      <c r="F96" s="60">
        <v>46</v>
      </c>
      <c r="G96" s="229">
        <v>100</v>
      </c>
      <c r="H96" s="60">
        <v>11</v>
      </c>
      <c r="I96" s="60">
        <v>13</v>
      </c>
      <c r="J96" s="60">
        <v>4</v>
      </c>
      <c r="K96" s="60">
        <v>7</v>
      </c>
      <c r="L96" s="60">
        <v>5</v>
      </c>
      <c r="M96" s="60">
        <v>3</v>
      </c>
      <c r="N96" s="60">
        <v>3</v>
      </c>
      <c r="O96" s="60">
        <v>0</v>
      </c>
      <c r="P96" s="60">
        <v>0</v>
      </c>
      <c r="Q96" s="60">
        <v>46</v>
      </c>
      <c r="R96" s="60">
        <v>273</v>
      </c>
      <c r="S96" s="230">
        <v>74.180000000000007</v>
      </c>
    </row>
    <row r="97" spans="1:19" x14ac:dyDescent="0.25">
      <c r="A97" s="231"/>
      <c r="B97" s="217"/>
      <c r="C97" s="232" t="s">
        <v>136</v>
      </c>
      <c r="D97" s="228" t="s">
        <v>23</v>
      </c>
      <c r="E97" s="60">
        <v>14</v>
      </c>
      <c r="F97" s="60">
        <v>14</v>
      </c>
      <c r="G97" s="229">
        <v>100</v>
      </c>
      <c r="H97" s="60">
        <v>3</v>
      </c>
      <c r="I97" s="60">
        <v>3</v>
      </c>
      <c r="J97" s="60">
        <v>3</v>
      </c>
      <c r="K97" s="60">
        <v>2</v>
      </c>
      <c r="L97" s="60">
        <v>2</v>
      </c>
      <c r="M97" s="60">
        <v>0</v>
      </c>
      <c r="N97" s="60">
        <v>1</v>
      </c>
      <c r="O97" s="60">
        <v>0</v>
      </c>
      <c r="P97" s="60">
        <v>0</v>
      </c>
      <c r="Q97" s="60">
        <v>14</v>
      </c>
      <c r="R97" s="60">
        <v>83</v>
      </c>
      <c r="S97" s="230">
        <v>74.11</v>
      </c>
    </row>
    <row r="98" spans="1:19" x14ac:dyDescent="0.25">
      <c r="A98" s="231"/>
      <c r="B98" s="217"/>
      <c r="C98" s="232"/>
      <c r="D98" s="228" t="s">
        <v>24</v>
      </c>
      <c r="E98" s="60">
        <v>18</v>
      </c>
      <c r="F98" s="60">
        <v>18</v>
      </c>
      <c r="G98" s="229">
        <v>100</v>
      </c>
      <c r="H98" s="60">
        <v>2</v>
      </c>
      <c r="I98" s="60">
        <v>2</v>
      </c>
      <c r="J98" s="60">
        <v>4</v>
      </c>
      <c r="K98" s="60">
        <v>4</v>
      </c>
      <c r="L98" s="60">
        <v>3</v>
      </c>
      <c r="M98" s="60">
        <v>1</v>
      </c>
      <c r="N98" s="60">
        <v>2</v>
      </c>
      <c r="O98" s="60">
        <v>0</v>
      </c>
      <c r="P98" s="60">
        <v>0</v>
      </c>
      <c r="Q98" s="60">
        <v>18</v>
      </c>
      <c r="R98" s="60">
        <v>93</v>
      </c>
      <c r="S98" s="230">
        <v>64.58</v>
      </c>
    </row>
    <row r="99" spans="1:19" x14ac:dyDescent="0.25">
      <c r="A99" s="231"/>
      <c r="B99" s="217"/>
      <c r="C99" s="232"/>
      <c r="D99" s="228" t="s">
        <v>25</v>
      </c>
      <c r="E99" s="60">
        <v>32</v>
      </c>
      <c r="F99" s="60">
        <v>32</v>
      </c>
      <c r="G99" s="229">
        <v>100</v>
      </c>
      <c r="H99" s="60">
        <v>5</v>
      </c>
      <c r="I99" s="60">
        <v>5</v>
      </c>
      <c r="J99" s="60">
        <v>7</v>
      </c>
      <c r="K99" s="60">
        <v>6</v>
      </c>
      <c r="L99" s="60">
        <v>5</v>
      </c>
      <c r="M99" s="60">
        <v>1</v>
      </c>
      <c r="N99" s="60">
        <v>3</v>
      </c>
      <c r="O99" s="60">
        <v>0</v>
      </c>
      <c r="P99" s="60">
        <v>0</v>
      </c>
      <c r="Q99" s="60">
        <v>32</v>
      </c>
      <c r="R99" s="60">
        <v>176</v>
      </c>
      <c r="S99" s="230">
        <v>68.75</v>
      </c>
    </row>
    <row r="100" spans="1:19" x14ac:dyDescent="0.25">
      <c r="A100" s="231"/>
      <c r="B100" s="217"/>
      <c r="C100" s="232" t="s">
        <v>137</v>
      </c>
      <c r="D100" s="228" t="s">
        <v>23</v>
      </c>
      <c r="E100" s="60">
        <v>14</v>
      </c>
      <c r="F100" s="60">
        <v>14</v>
      </c>
      <c r="G100" s="229">
        <v>100</v>
      </c>
      <c r="H100" s="60">
        <v>3</v>
      </c>
      <c r="I100" s="60">
        <v>2</v>
      </c>
      <c r="J100" s="60">
        <v>2</v>
      </c>
      <c r="K100" s="60">
        <v>1</v>
      </c>
      <c r="L100" s="60">
        <v>1</v>
      </c>
      <c r="M100" s="60">
        <v>4</v>
      </c>
      <c r="N100" s="60">
        <v>0</v>
      </c>
      <c r="O100" s="60">
        <v>1</v>
      </c>
      <c r="P100" s="60">
        <v>0</v>
      </c>
      <c r="Q100" s="60">
        <v>14</v>
      </c>
      <c r="R100" s="60">
        <v>72</v>
      </c>
      <c r="S100" s="230">
        <v>64.290000000000006</v>
      </c>
    </row>
    <row r="101" spans="1:19" x14ac:dyDescent="0.25">
      <c r="A101" s="231"/>
      <c r="B101" s="217"/>
      <c r="C101" s="232"/>
      <c r="D101" s="228" t="s">
        <v>24</v>
      </c>
      <c r="E101" s="60">
        <v>18</v>
      </c>
      <c r="F101" s="60">
        <v>18</v>
      </c>
      <c r="G101" s="229">
        <v>100</v>
      </c>
      <c r="H101" s="60">
        <v>2</v>
      </c>
      <c r="I101" s="60">
        <v>1</v>
      </c>
      <c r="J101" s="60">
        <v>2</v>
      </c>
      <c r="K101" s="60">
        <v>4</v>
      </c>
      <c r="L101" s="60">
        <v>3</v>
      </c>
      <c r="M101" s="60">
        <v>3</v>
      </c>
      <c r="N101" s="60">
        <v>2</v>
      </c>
      <c r="O101" s="60">
        <v>1</v>
      </c>
      <c r="P101" s="60">
        <v>0</v>
      </c>
      <c r="Q101" s="60">
        <v>18</v>
      </c>
      <c r="R101" s="60">
        <v>81</v>
      </c>
      <c r="S101" s="230">
        <v>56.25</v>
      </c>
    </row>
    <row r="102" spans="1:19" x14ac:dyDescent="0.25">
      <c r="A102" s="231"/>
      <c r="B102" s="217"/>
      <c r="C102" s="232"/>
      <c r="D102" s="228" t="s">
        <v>25</v>
      </c>
      <c r="E102" s="60">
        <v>32</v>
      </c>
      <c r="F102" s="60">
        <v>32</v>
      </c>
      <c r="G102" s="229">
        <v>100</v>
      </c>
      <c r="H102" s="60">
        <v>5</v>
      </c>
      <c r="I102" s="60">
        <v>3</v>
      </c>
      <c r="J102" s="60">
        <v>4</v>
      </c>
      <c r="K102" s="60">
        <v>5</v>
      </c>
      <c r="L102" s="60">
        <v>4</v>
      </c>
      <c r="M102" s="60">
        <v>7</v>
      </c>
      <c r="N102" s="60">
        <v>2</v>
      </c>
      <c r="O102" s="60">
        <v>2</v>
      </c>
      <c r="P102" s="60">
        <v>0</v>
      </c>
      <c r="Q102" s="60">
        <v>32</v>
      </c>
      <c r="R102" s="60">
        <v>153</v>
      </c>
      <c r="S102" s="230">
        <v>59.77</v>
      </c>
    </row>
    <row r="103" spans="1:19" x14ac:dyDescent="0.25">
      <c r="A103" s="231"/>
      <c r="B103" s="217"/>
      <c r="C103" s="232" t="s">
        <v>138</v>
      </c>
      <c r="D103" s="228" t="s">
        <v>23</v>
      </c>
      <c r="E103" s="60">
        <v>4</v>
      </c>
      <c r="F103" s="60">
        <v>4</v>
      </c>
      <c r="G103" s="229">
        <v>100</v>
      </c>
      <c r="H103" s="60">
        <v>2</v>
      </c>
      <c r="I103" s="60">
        <v>0</v>
      </c>
      <c r="J103" s="60">
        <v>1</v>
      </c>
      <c r="K103" s="60">
        <v>0</v>
      </c>
      <c r="L103" s="60">
        <v>1</v>
      </c>
      <c r="M103" s="60">
        <v>0</v>
      </c>
      <c r="N103" s="60">
        <v>0</v>
      </c>
      <c r="O103" s="60">
        <v>0</v>
      </c>
      <c r="P103" s="60">
        <v>0</v>
      </c>
      <c r="Q103" s="60">
        <v>4</v>
      </c>
      <c r="R103" s="60">
        <v>26</v>
      </c>
      <c r="S103" s="230">
        <v>81.25</v>
      </c>
    </row>
    <row r="104" spans="1:19" x14ac:dyDescent="0.25">
      <c r="A104" s="231"/>
      <c r="B104" s="217"/>
      <c r="C104" s="232"/>
      <c r="D104" s="228" t="s">
        <v>24</v>
      </c>
      <c r="E104" s="60">
        <v>10</v>
      </c>
      <c r="F104" s="60">
        <v>10</v>
      </c>
      <c r="G104" s="229">
        <v>100</v>
      </c>
      <c r="H104" s="60">
        <v>1</v>
      </c>
      <c r="I104" s="60">
        <v>2</v>
      </c>
      <c r="J104" s="60">
        <v>0</v>
      </c>
      <c r="K104" s="60">
        <v>5</v>
      </c>
      <c r="L104" s="60">
        <v>0</v>
      </c>
      <c r="M104" s="60">
        <v>2</v>
      </c>
      <c r="N104" s="60">
        <v>0</v>
      </c>
      <c r="O104" s="60">
        <v>0</v>
      </c>
      <c r="P104" s="60">
        <v>0</v>
      </c>
      <c r="Q104" s="60">
        <v>10</v>
      </c>
      <c r="R104" s="60">
        <v>53</v>
      </c>
      <c r="S104" s="230">
        <v>66.25</v>
      </c>
    </row>
    <row r="105" spans="1:19" x14ac:dyDescent="0.25">
      <c r="A105" s="231"/>
      <c r="B105" s="217"/>
      <c r="C105" s="232"/>
      <c r="D105" s="228" t="s">
        <v>25</v>
      </c>
      <c r="E105" s="60">
        <v>14</v>
      </c>
      <c r="F105" s="60">
        <v>14</v>
      </c>
      <c r="G105" s="229">
        <v>100</v>
      </c>
      <c r="H105" s="60">
        <v>3</v>
      </c>
      <c r="I105" s="60">
        <v>2</v>
      </c>
      <c r="J105" s="60">
        <v>1</v>
      </c>
      <c r="K105" s="60">
        <v>5</v>
      </c>
      <c r="L105" s="60">
        <v>1</v>
      </c>
      <c r="M105" s="60">
        <v>2</v>
      </c>
      <c r="N105" s="60">
        <v>0</v>
      </c>
      <c r="O105" s="60">
        <v>0</v>
      </c>
      <c r="P105" s="60">
        <v>0</v>
      </c>
      <c r="Q105" s="60">
        <v>14</v>
      </c>
      <c r="R105" s="60">
        <v>79</v>
      </c>
      <c r="S105" s="230">
        <v>70.540000000000006</v>
      </c>
    </row>
    <row r="106" spans="1:19" x14ac:dyDescent="0.25">
      <c r="A106" s="231"/>
      <c r="B106" s="217"/>
      <c r="C106" s="232" t="s">
        <v>139</v>
      </c>
      <c r="D106" s="228" t="s">
        <v>23</v>
      </c>
      <c r="E106" s="60">
        <v>15</v>
      </c>
      <c r="F106" s="60">
        <v>15</v>
      </c>
      <c r="G106" s="229">
        <v>100</v>
      </c>
      <c r="H106" s="60">
        <v>2</v>
      </c>
      <c r="I106" s="60">
        <v>2</v>
      </c>
      <c r="J106" s="60">
        <v>1</v>
      </c>
      <c r="K106" s="60">
        <v>3</v>
      </c>
      <c r="L106" s="60">
        <v>1</v>
      </c>
      <c r="M106" s="60">
        <v>1</v>
      </c>
      <c r="N106" s="60">
        <v>1</v>
      </c>
      <c r="O106" s="60">
        <v>4</v>
      </c>
      <c r="P106" s="60">
        <v>0</v>
      </c>
      <c r="Q106" s="60">
        <v>15</v>
      </c>
      <c r="R106" s="60">
        <v>64</v>
      </c>
      <c r="S106" s="230">
        <v>53.33</v>
      </c>
    </row>
    <row r="107" spans="1:19" x14ac:dyDescent="0.25">
      <c r="A107" s="231"/>
      <c r="B107" s="217"/>
      <c r="C107" s="232"/>
      <c r="D107" s="228" t="s">
        <v>24</v>
      </c>
      <c r="E107" s="60">
        <v>9</v>
      </c>
      <c r="F107" s="60">
        <v>9</v>
      </c>
      <c r="G107" s="229">
        <v>100</v>
      </c>
      <c r="H107" s="60">
        <v>0</v>
      </c>
      <c r="I107" s="60">
        <v>0</v>
      </c>
      <c r="J107" s="60">
        <v>1</v>
      </c>
      <c r="K107" s="60">
        <v>1</v>
      </c>
      <c r="L107" s="60">
        <v>1</v>
      </c>
      <c r="M107" s="60">
        <v>2</v>
      </c>
      <c r="N107" s="60">
        <v>1</v>
      </c>
      <c r="O107" s="60">
        <v>3</v>
      </c>
      <c r="P107" s="60">
        <v>0</v>
      </c>
      <c r="Q107" s="60">
        <v>9</v>
      </c>
      <c r="R107" s="60">
        <v>26</v>
      </c>
      <c r="S107" s="230">
        <v>36.11</v>
      </c>
    </row>
    <row r="108" spans="1:19" x14ac:dyDescent="0.25">
      <c r="A108" s="231"/>
      <c r="B108" s="217"/>
      <c r="C108" s="232"/>
      <c r="D108" s="228" t="s">
        <v>25</v>
      </c>
      <c r="E108" s="60">
        <v>24</v>
      </c>
      <c r="F108" s="60">
        <v>24</v>
      </c>
      <c r="G108" s="229">
        <v>100</v>
      </c>
      <c r="H108" s="60">
        <v>2</v>
      </c>
      <c r="I108" s="60">
        <v>2</v>
      </c>
      <c r="J108" s="60">
        <v>2</v>
      </c>
      <c r="K108" s="60">
        <v>4</v>
      </c>
      <c r="L108" s="60">
        <v>2</v>
      </c>
      <c r="M108" s="60">
        <v>3</v>
      </c>
      <c r="N108" s="60">
        <v>2</v>
      </c>
      <c r="O108" s="60">
        <v>7</v>
      </c>
      <c r="P108" s="60">
        <v>0</v>
      </c>
      <c r="Q108" s="60">
        <v>24</v>
      </c>
      <c r="R108" s="60">
        <v>90</v>
      </c>
      <c r="S108" s="230">
        <v>46.88</v>
      </c>
    </row>
    <row r="109" spans="1:19" x14ac:dyDescent="0.25">
      <c r="A109" s="231"/>
      <c r="B109" s="217"/>
      <c r="C109" s="232" t="s">
        <v>140</v>
      </c>
      <c r="D109" s="228" t="s">
        <v>23</v>
      </c>
      <c r="E109" s="60">
        <v>7</v>
      </c>
      <c r="F109" s="60">
        <v>7</v>
      </c>
      <c r="G109" s="229">
        <v>100</v>
      </c>
      <c r="H109" s="60">
        <v>0</v>
      </c>
      <c r="I109" s="60">
        <v>3</v>
      </c>
      <c r="J109" s="60">
        <v>1</v>
      </c>
      <c r="K109" s="60">
        <v>1</v>
      </c>
      <c r="L109" s="60">
        <v>2</v>
      </c>
      <c r="M109" s="60">
        <v>0</v>
      </c>
      <c r="N109" s="60">
        <v>0</v>
      </c>
      <c r="O109" s="60">
        <v>0</v>
      </c>
      <c r="P109" s="60">
        <v>0</v>
      </c>
      <c r="Q109" s="60">
        <v>7</v>
      </c>
      <c r="R109" s="60">
        <v>40</v>
      </c>
      <c r="S109" s="230">
        <v>71.430000000000007</v>
      </c>
    </row>
    <row r="110" spans="1:19" x14ac:dyDescent="0.25">
      <c r="A110" s="231"/>
      <c r="B110" s="217"/>
      <c r="C110" s="232"/>
      <c r="D110" s="228" t="s">
        <v>24</v>
      </c>
      <c r="E110" s="60"/>
      <c r="F110" s="60"/>
      <c r="G110" s="229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230"/>
    </row>
    <row r="111" spans="1:19" x14ac:dyDescent="0.25">
      <c r="A111" s="231"/>
      <c r="B111" s="217"/>
      <c r="C111" s="232"/>
      <c r="D111" s="228" t="s">
        <v>25</v>
      </c>
      <c r="E111" s="60">
        <v>7</v>
      </c>
      <c r="F111" s="60">
        <v>7</v>
      </c>
      <c r="G111" s="229">
        <v>100</v>
      </c>
      <c r="H111" s="60">
        <v>0</v>
      </c>
      <c r="I111" s="60">
        <v>3</v>
      </c>
      <c r="J111" s="60">
        <v>1</v>
      </c>
      <c r="K111" s="60">
        <v>1</v>
      </c>
      <c r="L111" s="60">
        <v>2</v>
      </c>
      <c r="M111" s="60">
        <v>0</v>
      </c>
      <c r="N111" s="60">
        <v>0</v>
      </c>
      <c r="O111" s="60">
        <v>0</v>
      </c>
      <c r="P111" s="60">
        <v>0</v>
      </c>
      <c r="Q111" s="60">
        <v>7</v>
      </c>
      <c r="R111" s="60">
        <v>40</v>
      </c>
      <c r="S111" s="230">
        <v>71.430000000000007</v>
      </c>
    </row>
    <row r="112" spans="1:19" x14ac:dyDescent="0.25">
      <c r="A112" s="231"/>
      <c r="B112" s="217"/>
      <c r="C112" s="233" t="s">
        <v>141</v>
      </c>
      <c r="D112" s="228" t="s">
        <v>23</v>
      </c>
      <c r="E112" s="60">
        <v>2</v>
      </c>
      <c r="F112" s="60">
        <v>2</v>
      </c>
      <c r="G112" s="229">
        <v>100</v>
      </c>
      <c r="H112" s="60">
        <v>0</v>
      </c>
      <c r="I112" s="60">
        <v>1</v>
      </c>
      <c r="J112" s="60">
        <v>1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2</v>
      </c>
      <c r="R112" s="60">
        <v>13</v>
      </c>
      <c r="S112" s="230">
        <v>81.25</v>
      </c>
    </row>
    <row r="113" spans="1:19" x14ac:dyDescent="0.25">
      <c r="A113" s="231"/>
      <c r="B113" s="217"/>
      <c r="C113" s="233"/>
      <c r="D113" s="228" t="s">
        <v>24</v>
      </c>
      <c r="E113" s="60">
        <v>2</v>
      </c>
      <c r="F113" s="60">
        <v>2</v>
      </c>
      <c r="G113" s="229">
        <v>100</v>
      </c>
      <c r="H113" s="60">
        <v>0</v>
      </c>
      <c r="I113" s="60">
        <v>1</v>
      </c>
      <c r="J113" s="60">
        <v>0</v>
      </c>
      <c r="K113" s="60">
        <v>0</v>
      </c>
      <c r="L113" s="60">
        <v>0</v>
      </c>
      <c r="M113" s="60">
        <v>1</v>
      </c>
      <c r="N113" s="60">
        <v>0</v>
      </c>
      <c r="O113" s="60">
        <v>0</v>
      </c>
      <c r="P113" s="60">
        <v>0</v>
      </c>
      <c r="Q113" s="60">
        <v>2</v>
      </c>
      <c r="R113" s="60">
        <v>10</v>
      </c>
      <c r="S113" s="230">
        <v>62.5</v>
      </c>
    </row>
    <row r="114" spans="1:19" x14ac:dyDescent="0.25">
      <c r="A114" s="231"/>
      <c r="B114" s="217"/>
      <c r="C114" s="233"/>
      <c r="D114" s="228" t="s">
        <v>25</v>
      </c>
      <c r="E114" s="60">
        <v>4</v>
      </c>
      <c r="F114" s="60">
        <v>4</v>
      </c>
      <c r="G114" s="229">
        <v>100</v>
      </c>
      <c r="H114" s="60">
        <v>0</v>
      </c>
      <c r="I114" s="60">
        <v>2</v>
      </c>
      <c r="J114" s="60">
        <v>1</v>
      </c>
      <c r="K114" s="60">
        <v>0</v>
      </c>
      <c r="L114" s="60">
        <v>0</v>
      </c>
      <c r="M114" s="60">
        <v>1</v>
      </c>
      <c r="N114" s="60">
        <v>0</v>
      </c>
      <c r="O114" s="60">
        <v>0</v>
      </c>
      <c r="P114" s="60">
        <v>0</v>
      </c>
      <c r="Q114" s="60">
        <v>4</v>
      </c>
      <c r="R114" s="60">
        <v>23</v>
      </c>
      <c r="S114" s="230">
        <v>71.88</v>
      </c>
    </row>
    <row r="115" spans="1:19" x14ac:dyDescent="0.25">
      <c r="A115" s="231"/>
      <c r="B115" s="217"/>
      <c r="C115" s="233" t="s">
        <v>142</v>
      </c>
      <c r="D115" s="228" t="s">
        <v>23</v>
      </c>
      <c r="E115" s="60">
        <v>21</v>
      </c>
      <c r="F115" s="60">
        <v>21</v>
      </c>
      <c r="G115" s="229">
        <v>100</v>
      </c>
      <c r="H115" s="60">
        <v>4</v>
      </c>
      <c r="I115" s="60">
        <v>2</v>
      </c>
      <c r="J115" s="60">
        <v>6</v>
      </c>
      <c r="K115" s="60">
        <v>2</v>
      </c>
      <c r="L115" s="60">
        <v>6</v>
      </c>
      <c r="M115" s="60">
        <v>0</v>
      </c>
      <c r="N115" s="60">
        <v>1</v>
      </c>
      <c r="O115" s="60">
        <v>0</v>
      </c>
      <c r="P115" s="60">
        <v>0</v>
      </c>
      <c r="Q115" s="60">
        <v>21</v>
      </c>
      <c r="R115" s="60">
        <v>118</v>
      </c>
      <c r="S115" s="230">
        <v>70.239999999999995</v>
      </c>
    </row>
    <row r="116" spans="1:19" x14ac:dyDescent="0.25">
      <c r="A116" s="231"/>
      <c r="B116" s="217"/>
      <c r="C116" s="233"/>
      <c r="D116" s="228" t="s">
        <v>24</v>
      </c>
      <c r="E116" s="60">
        <v>10</v>
      </c>
      <c r="F116" s="60">
        <v>10</v>
      </c>
      <c r="G116" s="229">
        <v>100</v>
      </c>
      <c r="H116" s="60">
        <v>0</v>
      </c>
      <c r="I116" s="60">
        <v>1</v>
      </c>
      <c r="J116" s="60">
        <v>2</v>
      </c>
      <c r="K116" s="60">
        <v>4</v>
      </c>
      <c r="L116" s="60">
        <v>1</v>
      </c>
      <c r="M116" s="60">
        <v>2</v>
      </c>
      <c r="N116" s="60">
        <v>0</v>
      </c>
      <c r="O116" s="60">
        <v>0</v>
      </c>
      <c r="P116" s="60">
        <v>0</v>
      </c>
      <c r="Q116" s="60">
        <v>10</v>
      </c>
      <c r="R116" s="60">
        <v>49</v>
      </c>
      <c r="S116" s="230">
        <v>61.25</v>
      </c>
    </row>
    <row r="117" spans="1:19" x14ac:dyDescent="0.25">
      <c r="A117" s="231"/>
      <c r="B117" s="217"/>
      <c r="C117" s="233"/>
      <c r="D117" s="228" t="s">
        <v>25</v>
      </c>
      <c r="E117" s="60">
        <v>31</v>
      </c>
      <c r="F117" s="60">
        <v>31</v>
      </c>
      <c r="G117" s="229">
        <v>100</v>
      </c>
      <c r="H117" s="60">
        <v>4</v>
      </c>
      <c r="I117" s="60">
        <v>3</v>
      </c>
      <c r="J117" s="60">
        <v>8</v>
      </c>
      <c r="K117" s="60">
        <v>6</v>
      </c>
      <c r="L117" s="60">
        <v>7</v>
      </c>
      <c r="M117" s="60">
        <v>2</v>
      </c>
      <c r="N117" s="60">
        <v>1</v>
      </c>
      <c r="O117" s="60">
        <v>0</v>
      </c>
      <c r="P117" s="60">
        <v>0</v>
      </c>
      <c r="Q117" s="60">
        <v>31</v>
      </c>
      <c r="R117" s="60">
        <v>167</v>
      </c>
      <c r="S117" s="230">
        <v>67.34</v>
      </c>
    </row>
    <row r="118" spans="1:19" x14ac:dyDescent="0.25">
      <c r="A118" s="231"/>
      <c r="B118" s="217"/>
      <c r="C118" s="233" t="s">
        <v>143</v>
      </c>
      <c r="D118" s="228" t="s">
        <v>23</v>
      </c>
      <c r="E118" s="60">
        <v>21</v>
      </c>
      <c r="F118" s="60">
        <v>20</v>
      </c>
      <c r="G118" s="229">
        <v>95.24</v>
      </c>
      <c r="H118" s="60">
        <v>4</v>
      </c>
      <c r="I118" s="60">
        <v>2</v>
      </c>
      <c r="J118" s="60">
        <v>3</v>
      </c>
      <c r="K118" s="60">
        <v>5</v>
      </c>
      <c r="L118" s="60">
        <v>1</v>
      </c>
      <c r="M118" s="60">
        <v>4</v>
      </c>
      <c r="N118" s="60">
        <v>0</v>
      </c>
      <c r="O118" s="60">
        <v>1</v>
      </c>
      <c r="P118" s="60">
        <v>1</v>
      </c>
      <c r="Q118" s="60">
        <v>21</v>
      </c>
      <c r="R118" s="60">
        <v>106</v>
      </c>
      <c r="S118" s="230">
        <v>63.1</v>
      </c>
    </row>
    <row r="119" spans="1:19" x14ac:dyDescent="0.25">
      <c r="A119" s="231"/>
      <c r="B119" s="217"/>
      <c r="C119" s="233"/>
      <c r="D119" s="228" t="s">
        <v>24</v>
      </c>
      <c r="E119" s="60">
        <v>10</v>
      </c>
      <c r="F119" s="60">
        <v>10</v>
      </c>
      <c r="G119" s="229">
        <v>100</v>
      </c>
      <c r="H119" s="60">
        <v>0</v>
      </c>
      <c r="I119" s="60">
        <v>1</v>
      </c>
      <c r="J119" s="60">
        <v>3</v>
      </c>
      <c r="K119" s="60">
        <v>0</v>
      </c>
      <c r="L119" s="60">
        <v>1</v>
      </c>
      <c r="M119" s="60">
        <v>3</v>
      </c>
      <c r="N119" s="60">
        <v>1</v>
      </c>
      <c r="O119" s="60">
        <v>1</v>
      </c>
      <c r="P119" s="60">
        <v>0</v>
      </c>
      <c r="Q119" s="60">
        <v>10</v>
      </c>
      <c r="R119" s="60">
        <v>41</v>
      </c>
      <c r="S119" s="230">
        <v>51.25</v>
      </c>
    </row>
    <row r="120" spans="1:19" x14ac:dyDescent="0.25">
      <c r="A120" s="231"/>
      <c r="B120" s="217"/>
      <c r="C120" s="233"/>
      <c r="D120" s="228" t="s">
        <v>25</v>
      </c>
      <c r="E120" s="60">
        <v>31</v>
      </c>
      <c r="F120" s="60">
        <v>30</v>
      </c>
      <c r="G120" s="229">
        <v>96.77</v>
      </c>
      <c r="H120" s="60">
        <v>4</v>
      </c>
      <c r="I120" s="60">
        <v>3</v>
      </c>
      <c r="J120" s="60">
        <v>6</v>
      </c>
      <c r="K120" s="60">
        <v>5</v>
      </c>
      <c r="L120" s="60">
        <v>2</v>
      </c>
      <c r="M120" s="60">
        <v>7</v>
      </c>
      <c r="N120" s="60">
        <v>1</v>
      </c>
      <c r="O120" s="60">
        <v>2</v>
      </c>
      <c r="P120" s="60">
        <v>1</v>
      </c>
      <c r="Q120" s="60">
        <v>31</v>
      </c>
      <c r="R120" s="60">
        <v>147</v>
      </c>
      <c r="S120" s="230">
        <v>59.27</v>
      </c>
    </row>
    <row r="121" spans="1:19" x14ac:dyDescent="0.25">
      <c r="A121" s="231"/>
      <c r="B121" s="217"/>
      <c r="C121" s="233" t="s">
        <v>144</v>
      </c>
      <c r="D121" s="228" t="s">
        <v>23</v>
      </c>
      <c r="E121" s="60">
        <v>21</v>
      </c>
      <c r="F121" s="60">
        <v>21</v>
      </c>
      <c r="G121" s="229">
        <v>100</v>
      </c>
      <c r="H121" s="60">
        <v>3</v>
      </c>
      <c r="I121" s="60">
        <v>3</v>
      </c>
      <c r="J121" s="60">
        <v>5</v>
      </c>
      <c r="K121" s="60">
        <v>3</v>
      </c>
      <c r="L121" s="60">
        <v>3</v>
      </c>
      <c r="M121" s="60">
        <v>3</v>
      </c>
      <c r="N121" s="60">
        <v>1</v>
      </c>
      <c r="O121" s="60">
        <v>0</v>
      </c>
      <c r="P121" s="60">
        <v>0</v>
      </c>
      <c r="Q121" s="60">
        <v>21</v>
      </c>
      <c r="R121" s="60">
        <v>113</v>
      </c>
      <c r="S121" s="230">
        <v>67.260000000000005</v>
      </c>
    </row>
    <row r="122" spans="1:19" x14ac:dyDescent="0.25">
      <c r="A122" s="231"/>
      <c r="B122" s="217"/>
      <c r="C122" s="233"/>
      <c r="D122" s="228" t="s">
        <v>24</v>
      </c>
      <c r="E122" s="60">
        <v>10</v>
      </c>
      <c r="F122" s="60">
        <v>10</v>
      </c>
      <c r="G122" s="229">
        <v>100</v>
      </c>
      <c r="H122" s="60">
        <v>2</v>
      </c>
      <c r="I122" s="60">
        <v>1</v>
      </c>
      <c r="J122" s="60">
        <v>3</v>
      </c>
      <c r="K122" s="60">
        <v>3</v>
      </c>
      <c r="L122" s="60">
        <v>1</v>
      </c>
      <c r="M122" s="60">
        <v>0</v>
      </c>
      <c r="N122" s="60">
        <v>0</v>
      </c>
      <c r="O122" s="60">
        <v>0</v>
      </c>
      <c r="P122" s="60">
        <v>0</v>
      </c>
      <c r="Q122" s="60">
        <v>10</v>
      </c>
      <c r="R122" s="60">
        <v>60</v>
      </c>
      <c r="S122" s="230">
        <v>75</v>
      </c>
    </row>
    <row r="123" spans="1:19" x14ac:dyDescent="0.25">
      <c r="A123" s="234"/>
      <c r="B123" s="218"/>
      <c r="C123" s="233"/>
      <c r="D123" s="228" t="s">
        <v>25</v>
      </c>
      <c r="E123" s="60">
        <v>31</v>
      </c>
      <c r="F123" s="60">
        <v>31</v>
      </c>
      <c r="G123" s="229">
        <v>100</v>
      </c>
      <c r="H123" s="60">
        <v>5</v>
      </c>
      <c r="I123" s="60">
        <v>4</v>
      </c>
      <c r="J123" s="60">
        <v>8</v>
      </c>
      <c r="K123" s="60">
        <v>6</v>
      </c>
      <c r="L123" s="60">
        <v>4</v>
      </c>
      <c r="M123" s="60">
        <v>3</v>
      </c>
      <c r="N123" s="60">
        <v>1</v>
      </c>
      <c r="O123" s="60">
        <v>0</v>
      </c>
      <c r="P123" s="60">
        <v>0</v>
      </c>
      <c r="Q123" s="60">
        <v>31</v>
      </c>
      <c r="R123" s="60">
        <v>173</v>
      </c>
      <c r="S123" s="230">
        <v>69.760000000000005</v>
      </c>
    </row>
  </sheetData>
  <mergeCells count="157">
    <mergeCell ref="P89:P90"/>
    <mergeCell ref="Q89:Q90"/>
    <mergeCell ref="R89:R90"/>
    <mergeCell ref="S89:S90"/>
    <mergeCell ref="A91:A123"/>
    <mergeCell ref="B91:B123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A84:S84"/>
    <mergeCell ref="A85:S85"/>
    <mergeCell ref="A86:S86"/>
    <mergeCell ref="A87:S87"/>
    <mergeCell ref="A88:S88"/>
    <mergeCell ref="B78:G78"/>
    <mergeCell ref="B79:G80"/>
    <mergeCell ref="T74:W74"/>
    <mergeCell ref="A71:W71"/>
    <mergeCell ref="A72:W72"/>
    <mergeCell ref="A73:W73"/>
    <mergeCell ref="A74:A75"/>
    <mergeCell ref="B74:B75"/>
    <mergeCell ref="C74:C75"/>
    <mergeCell ref="D74:G74"/>
    <mergeCell ref="H74:K74"/>
    <mergeCell ref="L74:O74"/>
    <mergeCell ref="P74:S74"/>
    <mergeCell ref="A67:W67"/>
    <mergeCell ref="A68:W68"/>
    <mergeCell ref="A69:W69"/>
    <mergeCell ref="A70:W70"/>
    <mergeCell ref="A62:F62"/>
    <mergeCell ref="B63:E63"/>
    <mergeCell ref="A56:F56"/>
    <mergeCell ref="B57:E57"/>
    <mergeCell ref="A61:F61"/>
    <mergeCell ref="A51:A52"/>
    <mergeCell ref="B51:B52"/>
    <mergeCell ref="C51:E51"/>
    <mergeCell ref="F51:J51"/>
    <mergeCell ref="A55:F55"/>
    <mergeCell ref="A48:J48"/>
    <mergeCell ref="A49:J49"/>
    <mergeCell ref="A45:A46"/>
    <mergeCell ref="B45:B46"/>
    <mergeCell ref="C45:E45"/>
    <mergeCell ref="F45:J45"/>
    <mergeCell ref="A36:J36"/>
    <mergeCell ref="A42:J42"/>
    <mergeCell ref="A43:J43"/>
    <mergeCell ref="A38:A39"/>
    <mergeCell ref="B38:B39"/>
    <mergeCell ref="C38:E38"/>
    <mergeCell ref="F38:J38"/>
    <mergeCell ref="A35:J35"/>
    <mergeCell ref="M29:M30"/>
    <mergeCell ref="N29:N30"/>
    <mergeCell ref="O29:O30"/>
    <mergeCell ref="A31:A33"/>
    <mergeCell ref="B31:B33"/>
    <mergeCell ref="C31:C33"/>
    <mergeCell ref="D31:D33"/>
    <mergeCell ref="F29:F30"/>
    <mergeCell ref="G29:G30"/>
    <mergeCell ref="H29:H30"/>
    <mergeCell ref="I29:I30"/>
    <mergeCell ref="K29:K30"/>
    <mergeCell ref="L29:L30"/>
    <mergeCell ref="A27:P27"/>
    <mergeCell ref="A28:A30"/>
    <mergeCell ref="B28:B30"/>
    <mergeCell ref="C28:C30"/>
    <mergeCell ref="D28:D30"/>
    <mergeCell ref="E28:E30"/>
    <mergeCell ref="F28:I28"/>
    <mergeCell ref="J28:J30"/>
    <mergeCell ref="K28:O28"/>
    <mergeCell ref="P28:P30"/>
    <mergeCell ref="A25:P25"/>
    <mergeCell ref="A26:P26"/>
    <mergeCell ref="M19:M20"/>
    <mergeCell ref="N19:N20"/>
    <mergeCell ref="O19:O20"/>
    <mergeCell ref="A21:A23"/>
    <mergeCell ref="B21:B23"/>
    <mergeCell ref="C21:C23"/>
    <mergeCell ref="D21:D23"/>
    <mergeCell ref="F19:F20"/>
    <mergeCell ref="G19:G20"/>
    <mergeCell ref="H19:H20"/>
    <mergeCell ref="I19:I20"/>
    <mergeCell ref="K19:K20"/>
    <mergeCell ref="L19:L20"/>
    <mergeCell ref="A17:P17"/>
    <mergeCell ref="A18:A20"/>
    <mergeCell ref="B18:B20"/>
    <mergeCell ref="C18:C20"/>
    <mergeCell ref="D18:D20"/>
    <mergeCell ref="E18:E20"/>
    <mergeCell ref="F18:I18"/>
    <mergeCell ref="J18:J20"/>
    <mergeCell ref="K18:O18"/>
    <mergeCell ref="P18:P20"/>
    <mergeCell ref="A15:P15"/>
    <mergeCell ref="A16:P16"/>
    <mergeCell ref="M9:M10"/>
    <mergeCell ref="N9:N10"/>
    <mergeCell ref="O9:O10"/>
    <mergeCell ref="A11:A13"/>
    <mergeCell ref="B11:B13"/>
    <mergeCell ref="C11:C13"/>
    <mergeCell ref="D11:D13"/>
    <mergeCell ref="F9:F10"/>
    <mergeCell ref="G9:G10"/>
    <mergeCell ref="H9:H10"/>
    <mergeCell ref="I9:I10"/>
    <mergeCell ref="K9:K10"/>
    <mergeCell ref="L9:L10"/>
    <mergeCell ref="A1:P1"/>
    <mergeCell ref="A2:P2"/>
    <mergeCell ref="A3:P3"/>
    <mergeCell ref="A4:P4"/>
    <mergeCell ref="A5:P5"/>
    <mergeCell ref="A6:P6"/>
    <mergeCell ref="A7:P7"/>
    <mergeCell ref="A8:A10"/>
    <mergeCell ref="B8:B10"/>
    <mergeCell ref="C8:C10"/>
    <mergeCell ref="D8:D10"/>
    <mergeCell ref="E8:E10"/>
    <mergeCell ref="F8:I8"/>
    <mergeCell ref="J8:J10"/>
    <mergeCell ref="K8:O8"/>
    <mergeCell ref="P8:P10"/>
  </mergeCells>
  <pageMargins left="0.25" right="0.25" top="0.75" bottom="0.75" header="0.3" footer="0.3"/>
  <pageSetup paperSize="9" scale="95" orientation="landscape" verticalDpi="0" r:id="rId1"/>
  <rowBreaks count="3" manualBreakCount="3">
    <brk id="33" max="22" man="1"/>
    <brk id="65" max="22" man="1"/>
    <brk id="66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zoomScaleNormal="100" workbookViewId="0">
      <selection activeCell="A89" sqref="A89:S89"/>
    </sheetView>
  </sheetViews>
  <sheetFormatPr defaultRowHeight="15" x14ac:dyDescent="0.25"/>
  <cols>
    <col min="7" max="15" width="6.85546875" customWidth="1"/>
    <col min="16" max="16" width="6.42578125" customWidth="1"/>
    <col min="17" max="19" width="6.85546875" customWidth="1"/>
  </cols>
  <sheetData>
    <row r="1" spans="1:15" x14ac:dyDescent="0.25">
      <c r="A1" s="152" t="s">
        <v>73</v>
      </c>
      <c r="B1" s="180"/>
      <c r="C1" s="180"/>
      <c r="D1" s="180"/>
      <c r="E1" s="180"/>
      <c r="F1" s="180"/>
      <c r="G1" s="180"/>
      <c r="H1" s="180"/>
      <c r="I1" s="181"/>
    </row>
    <row r="2" spans="1:15" ht="15.75" x14ac:dyDescent="0.25">
      <c r="A2" s="207" t="s">
        <v>1</v>
      </c>
      <c r="B2" s="208"/>
      <c r="C2" s="208"/>
      <c r="D2" s="208"/>
      <c r="E2" s="208"/>
      <c r="F2" s="208"/>
      <c r="G2" s="208"/>
      <c r="H2" s="208"/>
      <c r="I2" s="209"/>
    </row>
    <row r="3" spans="1:15" x14ac:dyDescent="0.25">
      <c r="A3" s="210" t="s">
        <v>2</v>
      </c>
      <c r="B3" s="211"/>
      <c r="C3" s="211"/>
      <c r="D3" s="211"/>
      <c r="E3" s="211"/>
      <c r="F3" s="211"/>
      <c r="G3" s="211"/>
      <c r="H3" s="211"/>
      <c r="I3" s="212"/>
    </row>
    <row r="4" spans="1:15" x14ac:dyDescent="0.25">
      <c r="A4" s="77"/>
      <c r="B4" s="79"/>
      <c r="C4" s="79"/>
      <c r="D4" s="79"/>
      <c r="E4" s="79"/>
      <c r="F4" s="79"/>
      <c r="G4" s="79"/>
      <c r="H4" s="79"/>
      <c r="I4" s="80"/>
    </row>
    <row r="5" spans="1:15" x14ac:dyDescent="0.25">
      <c r="A5" s="81" t="s">
        <v>3</v>
      </c>
      <c r="B5" s="83"/>
      <c r="C5" s="83"/>
      <c r="D5" s="83"/>
      <c r="E5" s="83"/>
      <c r="F5" s="83"/>
      <c r="G5" s="83"/>
      <c r="H5" s="83"/>
      <c r="I5" s="84"/>
    </row>
    <row r="6" spans="1:15" x14ac:dyDescent="0.25">
      <c r="A6" s="85" t="s">
        <v>74</v>
      </c>
      <c r="B6" s="87"/>
      <c r="C6" s="87"/>
      <c r="D6" s="87"/>
      <c r="E6" s="87"/>
      <c r="F6" s="87"/>
      <c r="G6" s="87"/>
      <c r="H6" s="87"/>
      <c r="I6" s="88"/>
    </row>
    <row r="7" spans="1:15" x14ac:dyDescent="0.25">
      <c r="A7" s="89"/>
      <c r="B7" s="79"/>
      <c r="C7" s="79"/>
      <c r="D7" s="79"/>
      <c r="E7" s="79"/>
      <c r="F7" s="79"/>
      <c r="G7" s="79"/>
      <c r="H7" s="79"/>
      <c r="I7" s="80"/>
    </row>
    <row r="8" spans="1:15" x14ac:dyDescent="0.25">
      <c r="A8" s="194"/>
      <c r="B8" s="196" t="s">
        <v>7</v>
      </c>
      <c r="C8" s="198" t="s">
        <v>5</v>
      </c>
      <c r="D8" s="200" t="s">
        <v>6</v>
      </c>
      <c r="E8" s="202" t="s">
        <v>8</v>
      </c>
      <c r="F8" s="196" t="s">
        <v>75</v>
      </c>
      <c r="G8" s="196" t="s">
        <v>76</v>
      </c>
      <c r="H8" s="202" t="s">
        <v>77</v>
      </c>
      <c r="I8" s="205" t="s">
        <v>78</v>
      </c>
    </row>
    <row r="9" spans="1:15" ht="21" customHeight="1" x14ac:dyDescent="0.25">
      <c r="A9" s="195"/>
      <c r="B9" s="197"/>
      <c r="C9" s="199"/>
      <c r="D9" s="201"/>
      <c r="E9" s="203"/>
      <c r="F9" s="204"/>
      <c r="G9" s="204"/>
      <c r="H9" s="203"/>
      <c r="I9" s="206"/>
    </row>
    <row r="10" spans="1:15" x14ac:dyDescent="0.25">
      <c r="A10" s="185">
        <v>24</v>
      </c>
      <c r="B10" s="188" t="s">
        <v>26</v>
      </c>
      <c r="C10" s="191"/>
      <c r="D10" s="191" t="s">
        <v>22</v>
      </c>
      <c r="E10" s="43" t="s">
        <v>23</v>
      </c>
      <c r="F10" s="44">
        <v>40</v>
      </c>
      <c r="G10" s="44">
        <v>40</v>
      </c>
      <c r="H10" s="45">
        <v>0</v>
      </c>
      <c r="I10" s="46">
        <v>100</v>
      </c>
    </row>
    <row r="11" spans="1:15" x14ac:dyDescent="0.25">
      <c r="A11" s="186"/>
      <c r="B11" s="189"/>
      <c r="C11" s="192"/>
      <c r="D11" s="192"/>
      <c r="E11" s="43" t="s">
        <v>24</v>
      </c>
      <c r="F11" s="44">
        <v>43</v>
      </c>
      <c r="G11" s="44">
        <v>43</v>
      </c>
      <c r="H11" s="45">
        <v>0</v>
      </c>
      <c r="I11" s="46">
        <v>100</v>
      </c>
    </row>
    <row r="12" spans="1:15" x14ac:dyDescent="0.25">
      <c r="A12" s="187"/>
      <c r="B12" s="190"/>
      <c r="C12" s="193"/>
      <c r="D12" s="193"/>
      <c r="E12" s="43" t="s">
        <v>25</v>
      </c>
      <c r="F12" s="44">
        <v>83</v>
      </c>
      <c r="G12" s="44">
        <v>83</v>
      </c>
      <c r="H12" s="45">
        <v>0</v>
      </c>
      <c r="I12" s="46">
        <v>100</v>
      </c>
    </row>
    <row r="13" spans="1:15" ht="15.75" thickBot="1" x14ac:dyDescent="0.3"/>
    <row r="14" spans="1:15" x14ac:dyDescent="0.25">
      <c r="A14" s="152" t="s">
        <v>79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1"/>
    </row>
    <row r="15" spans="1:15" ht="15.75" x14ac:dyDescent="0.25">
      <c r="A15" s="69" t="s">
        <v>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129"/>
    </row>
    <row r="16" spans="1:15" x14ac:dyDescent="0.25">
      <c r="A16" s="73" t="s">
        <v>2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30"/>
    </row>
    <row r="17" spans="1:16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182"/>
    </row>
    <row r="18" spans="1:16" x14ac:dyDescent="0.25">
      <c r="A18" s="81" t="s">
        <v>3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183"/>
    </row>
    <row r="19" spans="1:16" x14ac:dyDescent="0.25">
      <c r="A19" s="85" t="s">
        <v>80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184"/>
    </row>
    <row r="20" spans="1:16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178"/>
    </row>
    <row r="21" spans="1:16" x14ac:dyDescent="0.25">
      <c r="A21" s="179"/>
      <c r="B21" s="94" t="s">
        <v>7</v>
      </c>
      <c r="C21" s="94" t="s">
        <v>8</v>
      </c>
      <c r="D21" s="93" t="s">
        <v>81</v>
      </c>
      <c r="E21" s="93" t="s">
        <v>82</v>
      </c>
      <c r="F21" s="93" t="s">
        <v>10</v>
      </c>
      <c r="G21" s="93" t="s">
        <v>70</v>
      </c>
      <c r="H21" s="93" t="s">
        <v>83</v>
      </c>
      <c r="I21" s="93" t="s">
        <v>84</v>
      </c>
      <c r="J21" s="93" t="s">
        <v>85</v>
      </c>
      <c r="K21" s="93" t="s">
        <v>86</v>
      </c>
      <c r="L21" s="93" t="s">
        <v>87</v>
      </c>
      <c r="M21" s="93" t="s">
        <v>88</v>
      </c>
      <c r="N21" s="93" t="s">
        <v>89</v>
      </c>
      <c r="O21" s="151" t="s">
        <v>90</v>
      </c>
    </row>
    <row r="22" spans="1:16" x14ac:dyDescent="0.25">
      <c r="A22" s="179"/>
      <c r="B22" s="94"/>
      <c r="C22" s="94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51"/>
    </row>
    <row r="23" spans="1:16" x14ac:dyDescent="0.25">
      <c r="A23" s="166">
        <v>24</v>
      </c>
      <c r="B23" s="169" t="s">
        <v>26</v>
      </c>
      <c r="C23" s="47" t="s">
        <v>23</v>
      </c>
      <c r="D23" s="48">
        <v>40</v>
      </c>
      <c r="E23" s="48">
        <v>40</v>
      </c>
      <c r="F23" s="49">
        <v>100</v>
      </c>
      <c r="G23" s="48">
        <v>6</v>
      </c>
      <c r="H23" s="48">
        <v>9</v>
      </c>
      <c r="I23" s="48">
        <v>8</v>
      </c>
      <c r="J23" s="48">
        <v>10</v>
      </c>
      <c r="K23" s="48">
        <v>6</v>
      </c>
      <c r="L23" s="48">
        <v>1</v>
      </c>
      <c r="M23" s="48">
        <v>0</v>
      </c>
      <c r="N23" s="48">
        <v>0</v>
      </c>
      <c r="O23" s="50">
        <v>0</v>
      </c>
    </row>
    <row r="24" spans="1:16" x14ac:dyDescent="0.25">
      <c r="A24" s="167"/>
      <c r="B24" s="169"/>
      <c r="C24" s="47" t="s">
        <v>24</v>
      </c>
      <c r="D24" s="48">
        <v>43</v>
      </c>
      <c r="E24" s="48">
        <v>43</v>
      </c>
      <c r="F24" s="49">
        <v>100</v>
      </c>
      <c r="G24" s="48">
        <v>3</v>
      </c>
      <c r="H24" s="48">
        <v>5</v>
      </c>
      <c r="I24" s="48">
        <v>15</v>
      </c>
      <c r="J24" s="48">
        <v>13</v>
      </c>
      <c r="K24" s="48">
        <v>7</v>
      </c>
      <c r="L24" s="48">
        <v>0</v>
      </c>
      <c r="M24" s="48">
        <v>0</v>
      </c>
      <c r="N24" s="48">
        <v>0</v>
      </c>
      <c r="O24" s="50">
        <v>0</v>
      </c>
    </row>
    <row r="25" spans="1:16" x14ac:dyDescent="0.25">
      <c r="A25" s="168"/>
      <c r="B25" s="169"/>
      <c r="C25" s="47" t="s">
        <v>25</v>
      </c>
      <c r="D25" s="48">
        <v>83</v>
      </c>
      <c r="E25" s="48">
        <v>83</v>
      </c>
      <c r="F25" s="49">
        <v>100</v>
      </c>
      <c r="G25" s="48">
        <v>9</v>
      </c>
      <c r="H25" s="48">
        <v>14</v>
      </c>
      <c r="I25" s="48">
        <v>23</v>
      </c>
      <c r="J25" s="48">
        <v>23</v>
      </c>
      <c r="K25" s="48">
        <v>13</v>
      </c>
      <c r="L25" s="48">
        <v>1</v>
      </c>
      <c r="M25" s="48">
        <v>0</v>
      </c>
      <c r="N25" s="48">
        <v>0</v>
      </c>
      <c r="O25" s="50">
        <v>0</v>
      </c>
    </row>
    <row r="26" spans="1:16" ht="15.75" thickBot="1" x14ac:dyDescent="0.3"/>
    <row r="27" spans="1:16" x14ac:dyDescent="0.25">
      <c r="A27" s="152" t="s">
        <v>91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1"/>
    </row>
    <row r="28" spans="1:16" ht="15.75" x14ac:dyDescent="0.25">
      <c r="A28" s="69" t="s">
        <v>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29"/>
    </row>
    <row r="29" spans="1:16" x14ac:dyDescent="0.25">
      <c r="A29" s="73" t="s">
        <v>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130"/>
    </row>
    <row r="30" spans="1:16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182"/>
    </row>
    <row r="31" spans="1:16" x14ac:dyDescent="0.25">
      <c r="A31" s="81" t="s">
        <v>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183"/>
    </row>
    <row r="32" spans="1:16" x14ac:dyDescent="0.25">
      <c r="A32" s="85" t="s">
        <v>92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184"/>
    </row>
    <row r="33" spans="1:16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178"/>
    </row>
    <row r="34" spans="1:16" x14ac:dyDescent="0.25">
      <c r="A34" s="179"/>
      <c r="B34" s="94" t="s">
        <v>93</v>
      </c>
      <c r="C34" s="94" t="s">
        <v>8</v>
      </c>
      <c r="D34" s="93" t="s">
        <v>81</v>
      </c>
      <c r="E34" s="93" t="s">
        <v>82</v>
      </c>
      <c r="F34" s="93" t="s">
        <v>10</v>
      </c>
      <c r="G34" s="93" t="s">
        <v>70</v>
      </c>
      <c r="H34" s="93" t="s">
        <v>83</v>
      </c>
      <c r="I34" s="93" t="s">
        <v>84</v>
      </c>
      <c r="J34" s="93" t="s">
        <v>85</v>
      </c>
      <c r="K34" s="93" t="s">
        <v>86</v>
      </c>
      <c r="L34" s="93" t="s">
        <v>87</v>
      </c>
      <c r="M34" s="93" t="s">
        <v>88</v>
      </c>
      <c r="N34" s="93" t="s">
        <v>89</v>
      </c>
      <c r="O34" s="93" t="s">
        <v>90</v>
      </c>
      <c r="P34" s="151" t="s">
        <v>94</v>
      </c>
    </row>
    <row r="35" spans="1:16" ht="20.25" customHeight="1" x14ac:dyDescent="0.25">
      <c r="A35" s="179"/>
      <c r="B35" s="94"/>
      <c r="C35" s="94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151"/>
    </row>
    <row r="36" spans="1:16" x14ac:dyDescent="0.25">
      <c r="A36" s="166">
        <v>1</v>
      </c>
      <c r="B36" s="169" t="s">
        <v>95</v>
      </c>
      <c r="C36" s="47" t="s">
        <v>23</v>
      </c>
      <c r="D36" s="48">
        <v>1408</v>
      </c>
      <c r="E36" s="48">
        <v>1408</v>
      </c>
      <c r="F36" s="49">
        <v>100</v>
      </c>
      <c r="G36" s="48">
        <v>183</v>
      </c>
      <c r="H36" s="48">
        <v>306</v>
      </c>
      <c r="I36" s="48">
        <v>393</v>
      </c>
      <c r="J36" s="48">
        <v>342</v>
      </c>
      <c r="K36" s="48">
        <v>158</v>
      </c>
      <c r="L36" s="48">
        <v>25</v>
      </c>
      <c r="M36" s="48">
        <v>1</v>
      </c>
      <c r="N36" s="48">
        <v>0</v>
      </c>
      <c r="O36" s="48">
        <v>0</v>
      </c>
      <c r="P36" s="51">
        <v>1408</v>
      </c>
    </row>
    <row r="37" spans="1:16" x14ac:dyDescent="0.25">
      <c r="A37" s="167"/>
      <c r="B37" s="169"/>
      <c r="C37" s="47" t="s">
        <v>24</v>
      </c>
      <c r="D37" s="48">
        <v>1154</v>
      </c>
      <c r="E37" s="48">
        <v>1154</v>
      </c>
      <c r="F37" s="49">
        <v>100</v>
      </c>
      <c r="G37" s="48">
        <v>155</v>
      </c>
      <c r="H37" s="48">
        <v>327</v>
      </c>
      <c r="I37" s="48">
        <v>331</v>
      </c>
      <c r="J37" s="48">
        <v>228</v>
      </c>
      <c r="K37" s="48">
        <v>102</v>
      </c>
      <c r="L37" s="48">
        <v>10</v>
      </c>
      <c r="M37" s="48">
        <v>1</v>
      </c>
      <c r="N37" s="48">
        <v>0</v>
      </c>
      <c r="O37" s="48">
        <v>0</v>
      </c>
      <c r="P37" s="51">
        <v>1154</v>
      </c>
    </row>
    <row r="38" spans="1:16" x14ac:dyDescent="0.25">
      <c r="A38" s="168"/>
      <c r="B38" s="169"/>
      <c r="C38" s="47" t="s">
        <v>25</v>
      </c>
      <c r="D38" s="48">
        <v>2562</v>
      </c>
      <c r="E38" s="48">
        <v>2562</v>
      </c>
      <c r="F38" s="49">
        <v>100</v>
      </c>
      <c r="G38" s="48">
        <v>338</v>
      </c>
      <c r="H38" s="48">
        <v>633</v>
      </c>
      <c r="I38" s="48">
        <v>724</v>
      </c>
      <c r="J38" s="48">
        <v>570</v>
      </c>
      <c r="K38" s="48">
        <v>260</v>
      </c>
      <c r="L38" s="48">
        <v>35</v>
      </c>
      <c r="M38" s="48">
        <v>2</v>
      </c>
      <c r="N38" s="48">
        <v>0</v>
      </c>
      <c r="O38" s="48">
        <v>0</v>
      </c>
      <c r="P38" s="51">
        <v>2562</v>
      </c>
    </row>
    <row r="39" spans="1:16" x14ac:dyDescent="0.25">
      <c r="A39" s="166">
        <v>2</v>
      </c>
      <c r="B39" s="169" t="s">
        <v>96</v>
      </c>
      <c r="C39" s="47" t="s">
        <v>23</v>
      </c>
      <c r="D39" s="48">
        <v>1204</v>
      </c>
      <c r="E39" s="48">
        <v>1204</v>
      </c>
      <c r="F39" s="49">
        <v>100</v>
      </c>
      <c r="G39" s="48">
        <v>129</v>
      </c>
      <c r="H39" s="48">
        <v>299</v>
      </c>
      <c r="I39" s="48">
        <v>319</v>
      </c>
      <c r="J39" s="48">
        <v>295</v>
      </c>
      <c r="K39" s="48">
        <v>125</v>
      </c>
      <c r="L39" s="48">
        <v>36</v>
      </c>
      <c r="M39" s="48">
        <v>1</v>
      </c>
      <c r="N39" s="48">
        <v>0</v>
      </c>
      <c r="O39" s="48">
        <v>0</v>
      </c>
      <c r="P39" s="51">
        <v>1204</v>
      </c>
    </row>
    <row r="40" spans="1:16" x14ac:dyDescent="0.25">
      <c r="A40" s="167"/>
      <c r="B40" s="169"/>
      <c r="C40" s="47" t="s">
        <v>24</v>
      </c>
      <c r="D40" s="48">
        <v>975</v>
      </c>
      <c r="E40" s="48">
        <v>974</v>
      </c>
      <c r="F40" s="49">
        <v>99.9</v>
      </c>
      <c r="G40" s="48">
        <v>160</v>
      </c>
      <c r="H40" s="48">
        <v>316</v>
      </c>
      <c r="I40" s="48">
        <v>288</v>
      </c>
      <c r="J40" s="48">
        <v>148</v>
      </c>
      <c r="K40" s="48">
        <v>50</v>
      </c>
      <c r="L40" s="48">
        <v>8</v>
      </c>
      <c r="M40" s="48">
        <v>4</v>
      </c>
      <c r="N40" s="48">
        <v>0</v>
      </c>
      <c r="O40" s="48">
        <v>1</v>
      </c>
      <c r="P40" s="51">
        <v>975</v>
      </c>
    </row>
    <row r="41" spans="1:16" x14ac:dyDescent="0.25">
      <c r="A41" s="168"/>
      <c r="B41" s="169"/>
      <c r="C41" s="47" t="s">
        <v>25</v>
      </c>
      <c r="D41" s="48">
        <v>2179</v>
      </c>
      <c r="E41" s="48">
        <v>2178</v>
      </c>
      <c r="F41" s="49">
        <v>99.95</v>
      </c>
      <c r="G41" s="48">
        <v>289</v>
      </c>
      <c r="H41" s="48">
        <v>615</v>
      </c>
      <c r="I41" s="48">
        <v>607</v>
      </c>
      <c r="J41" s="48">
        <v>443</v>
      </c>
      <c r="K41" s="48">
        <v>175</v>
      </c>
      <c r="L41" s="48">
        <v>44</v>
      </c>
      <c r="M41" s="48">
        <v>5</v>
      </c>
      <c r="N41" s="48">
        <v>0</v>
      </c>
      <c r="O41" s="48">
        <v>1</v>
      </c>
      <c r="P41" s="51">
        <v>2179</v>
      </c>
    </row>
    <row r="42" spans="1:16" x14ac:dyDescent="0.25">
      <c r="A42" s="166">
        <v>3</v>
      </c>
      <c r="B42" s="169" t="s">
        <v>97</v>
      </c>
      <c r="C42" s="47" t="s">
        <v>23</v>
      </c>
      <c r="D42" s="48">
        <v>204</v>
      </c>
      <c r="E42" s="48">
        <v>204</v>
      </c>
      <c r="F42" s="49">
        <v>100</v>
      </c>
      <c r="G42" s="48">
        <v>88</v>
      </c>
      <c r="H42" s="48">
        <v>50</v>
      </c>
      <c r="I42" s="48">
        <v>28</v>
      </c>
      <c r="J42" s="48">
        <v>23</v>
      </c>
      <c r="K42" s="48">
        <v>14</v>
      </c>
      <c r="L42" s="48">
        <v>1</v>
      </c>
      <c r="M42" s="48">
        <v>0</v>
      </c>
      <c r="N42" s="48">
        <v>0</v>
      </c>
      <c r="O42" s="48">
        <v>0</v>
      </c>
      <c r="P42" s="51">
        <v>204</v>
      </c>
    </row>
    <row r="43" spans="1:16" x14ac:dyDescent="0.25">
      <c r="A43" s="167"/>
      <c r="B43" s="169"/>
      <c r="C43" s="47" t="s">
        <v>24</v>
      </c>
      <c r="D43" s="48">
        <v>179</v>
      </c>
      <c r="E43" s="48">
        <v>179</v>
      </c>
      <c r="F43" s="49">
        <v>100</v>
      </c>
      <c r="G43" s="48">
        <v>71</v>
      </c>
      <c r="H43" s="48">
        <v>49</v>
      </c>
      <c r="I43" s="48">
        <v>40</v>
      </c>
      <c r="J43" s="48">
        <v>17</v>
      </c>
      <c r="K43" s="48">
        <v>2</v>
      </c>
      <c r="L43" s="48">
        <v>0</v>
      </c>
      <c r="M43" s="48">
        <v>0</v>
      </c>
      <c r="N43" s="48">
        <v>0</v>
      </c>
      <c r="O43" s="48">
        <v>0</v>
      </c>
      <c r="P43" s="51">
        <v>179</v>
      </c>
    </row>
    <row r="44" spans="1:16" x14ac:dyDescent="0.25">
      <c r="A44" s="168"/>
      <c r="B44" s="169"/>
      <c r="C44" s="47" t="s">
        <v>25</v>
      </c>
      <c r="D44" s="48">
        <v>383</v>
      </c>
      <c r="E44" s="48">
        <v>383</v>
      </c>
      <c r="F44" s="49">
        <v>100</v>
      </c>
      <c r="G44" s="48">
        <v>159</v>
      </c>
      <c r="H44" s="48">
        <v>99</v>
      </c>
      <c r="I44" s="48">
        <v>68</v>
      </c>
      <c r="J44" s="48">
        <v>40</v>
      </c>
      <c r="K44" s="48">
        <v>16</v>
      </c>
      <c r="L44" s="48">
        <v>1</v>
      </c>
      <c r="M44" s="48">
        <v>0</v>
      </c>
      <c r="N44" s="48">
        <v>0</v>
      </c>
      <c r="O44" s="48">
        <v>0</v>
      </c>
      <c r="P44" s="51">
        <v>383</v>
      </c>
    </row>
    <row r="45" spans="1:16" x14ac:dyDescent="0.25">
      <c r="A45" s="166">
        <v>4</v>
      </c>
      <c r="B45" s="169" t="s">
        <v>98</v>
      </c>
      <c r="C45" s="47" t="s">
        <v>23</v>
      </c>
      <c r="D45" s="48">
        <v>1408</v>
      </c>
      <c r="E45" s="48">
        <v>1401</v>
      </c>
      <c r="F45" s="49">
        <v>99.5</v>
      </c>
      <c r="G45" s="48">
        <v>146</v>
      </c>
      <c r="H45" s="48">
        <v>187</v>
      </c>
      <c r="I45" s="48">
        <v>234</v>
      </c>
      <c r="J45" s="48">
        <v>273</v>
      </c>
      <c r="K45" s="48">
        <v>317</v>
      </c>
      <c r="L45" s="48">
        <v>129</v>
      </c>
      <c r="M45" s="48">
        <v>115</v>
      </c>
      <c r="N45" s="48">
        <v>5</v>
      </c>
      <c r="O45" s="48">
        <v>2</v>
      </c>
      <c r="P45" s="51">
        <v>1408</v>
      </c>
    </row>
    <row r="46" spans="1:16" x14ac:dyDescent="0.25">
      <c r="A46" s="167"/>
      <c r="B46" s="169"/>
      <c r="C46" s="47" t="s">
        <v>24</v>
      </c>
      <c r="D46" s="48">
        <v>1154</v>
      </c>
      <c r="E46" s="48">
        <v>1152</v>
      </c>
      <c r="F46" s="49">
        <v>99.83</v>
      </c>
      <c r="G46" s="48">
        <v>86</v>
      </c>
      <c r="H46" s="48">
        <v>172</v>
      </c>
      <c r="I46" s="48">
        <v>175</v>
      </c>
      <c r="J46" s="48">
        <v>258</v>
      </c>
      <c r="K46" s="48">
        <v>236</v>
      </c>
      <c r="L46" s="48">
        <v>111</v>
      </c>
      <c r="M46" s="48">
        <v>114</v>
      </c>
      <c r="N46" s="48">
        <v>1</v>
      </c>
      <c r="O46" s="48">
        <v>1</v>
      </c>
      <c r="P46" s="51">
        <v>1154</v>
      </c>
    </row>
    <row r="47" spans="1:16" x14ac:dyDescent="0.25">
      <c r="A47" s="168"/>
      <c r="B47" s="169"/>
      <c r="C47" s="47" t="s">
        <v>25</v>
      </c>
      <c r="D47" s="48">
        <v>2562</v>
      </c>
      <c r="E47" s="48">
        <v>2553</v>
      </c>
      <c r="F47" s="49">
        <v>99.65</v>
      </c>
      <c r="G47" s="48">
        <v>232</v>
      </c>
      <c r="H47" s="48">
        <v>359</v>
      </c>
      <c r="I47" s="48">
        <v>409</v>
      </c>
      <c r="J47" s="48">
        <v>531</v>
      </c>
      <c r="K47" s="48">
        <v>553</v>
      </c>
      <c r="L47" s="48">
        <v>240</v>
      </c>
      <c r="M47" s="48">
        <v>229</v>
      </c>
      <c r="N47" s="48">
        <v>6</v>
      </c>
      <c r="O47" s="48">
        <v>3</v>
      </c>
      <c r="P47" s="51">
        <v>2562</v>
      </c>
    </row>
    <row r="48" spans="1:16" x14ac:dyDescent="0.25">
      <c r="A48" s="166">
        <v>5</v>
      </c>
      <c r="B48" s="169" t="s">
        <v>99</v>
      </c>
      <c r="C48" s="47" t="s">
        <v>23</v>
      </c>
      <c r="D48" s="48">
        <v>1408</v>
      </c>
      <c r="E48" s="48">
        <v>1406</v>
      </c>
      <c r="F48" s="49">
        <v>99.86</v>
      </c>
      <c r="G48" s="48">
        <v>155</v>
      </c>
      <c r="H48" s="48">
        <v>204</v>
      </c>
      <c r="I48" s="48">
        <v>248</v>
      </c>
      <c r="J48" s="48">
        <v>286</v>
      </c>
      <c r="K48" s="48">
        <v>324</v>
      </c>
      <c r="L48" s="48">
        <v>140</v>
      </c>
      <c r="M48" s="48">
        <v>49</v>
      </c>
      <c r="N48" s="48">
        <v>2</v>
      </c>
      <c r="O48" s="48">
        <v>0</v>
      </c>
      <c r="P48" s="51">
        <v>1408</v>
      </c>
    </row>
    <row r="49" spans="1:19" x14ac:dyDescent="0.25">
      <c r="A49" s="167"/>
      <c r="B49" s="169"/>
      <c r="C49" s="47" t="s">
        <v>24</v>
      </c>
      <c r="D49" s="48">
        <v>1154</v>
      </c>
      <c r="E49" s="48">
        <v>1152</v>
      </c>
      <c r="F49" s="49">
        <v>99.83</v>
      </c>
      <c r="G49" s="48">
        <v>103</v>
      </c>
      <c r="H49" s="48">
        <v>190</v>
      </c>
      <c r="I49" s="48">
        <v>242</v>
      </c>
      <c r="J49" s="48">
        <v>240</v>
      </c>
      <c r="K49" s="48">
        <v>248</v>
      </c>
      <c r="L49" s="48">
        <v>98</v>
      </c>
      <c r="M49" s="48">
        <v>31</v>
      </c>
      <c r="N49" s="48">
        <v>1</v>
      </c>
      <c r="O49" s="48">
        <v>1</v>
      </c>
      <c r="P49" s="51">
        <v>1154</v>
      </c>
    </row>
    <row r="50" spans="1:19" x14ac:dyDescent="0.25">
      <c r="A50" s="168"/>
      <c r="B50" s="169"/>
      <c r="C50" s="47" t="s">
        <v>25</v>
      </c>
      <c r="D50" s="48">
        <v>2562</v>
      </c>
      <c r="E50" s="48">
        <v>2558</v>
      </c>
      <c r="F50" s="49">
        <v>99.84</v>
      </c>
      <c r="G50" s="48">
        <v>258</v>
      </c>
      <c r="H50" s="48">
        <v>394</v>
      </c>
      <c r="I50" s="48">
        <v>490</v>
      </c>
      <c r="J50" s="48">
        <v>526</v>
      </c>
      <c r="K50" s="48">
        <v>572</v>
      </c>
      <c r="L50" s="48">
        <v>238</v>
      </c>
      <c r="M50" s="48">
        <v>80</v>
      </c>
      <c r="N50" s="48">
        <v>3</v>
      </c>
      <c r="O50" s="48">
        <v>1</v>
      </c>
      <c r="P50" s="51">
        <v>2562</v>
      </c>
    </row>
    <row r="51" spans="1:19" x14ac:dyDescent="0.25">
      <c r="A51" s="166">
        <v>6</v>
      </c>
      <c r="B51" s="169" t="s">
        <v>100</v>
      </c>
      <c r="C51" s="47" t="s">
        <v>23</v>
      </c>
      <c r="D51" s="48">
        <v>1408</v>
      </c>
      <c r="E51" s="48">
        <v>1407</v>
      </c>
      <c r="F51" s="49">
        <v>99.93</v>
      </c>
      <c r="G51" s="48">
        <v>190</v>
      </c>
      <c r="H51" s="48">
        <v>245</v>
      </c>
      <c r="I51" s="48">
        <v>284</v>
      </c>
      <c r="J51" s="48">
        <v>280</v>
      </c>
      <c r="K51" s="48">
        <v>273</v>
      </c>
      <c r="L51" s="48">
        <v>108</v>
      </c>
      <c r="M51" s="48">
        <v>27</v>
      </c>
      <c r="N51" s="48">
        <v>1</v>
      </c>
      <c r="O51" s="48">
        <v>0</v>
      </c>
      <c r="P51" s="51">
        <v>1408</v>
      </c>
    </row>
    <row r="52" spans="1:19" x14ac:dyDescent="0.25">
      <c r="A52" s="167"/>
      <c r="B52" s="169"/>
      <c r="C52" s="47" t="s">
        <v>24</v>
      </c>
      <c r="D52" s="48">
        <v>1154</v>
      </c>
      <c r="E52" s="48">
        <v>1151</v>
      </c>
      <c r="F52" s="49">
        <v>99.74</v>
      </c>
      <c r="G52" s="48">
        <v>155</v>
      </c>
      <c r="H52" s="48">
        <v>234</v>
      </c>
      <c r="I52" s="48">
        <v>236</v>
      </c>
      <c r="J52" s="48">
        <v>239</v>
      </c>
      <c r="K52" s="48">
        <v>206</v>
      </c>
      <c r="L52" s="48">
        <v>67</v>
      </c>
      <c r="M52" s="48">
        <v>14</v>
      </c>
      <c r="N52" s="48">
        <v>2</v>
      </c>
      <c r="O52" s="48">
        <v>1</v>
      </c>
      <c r="P52" s="51">
        <v>1154</v>
      </c>
    </row>
    <row r="53" spans="1:19" x14ac:dyDescent="0.25">
      <c r="A53" s="168"/>
      <c r="B53" s="169"/>
      <c r="C53" s="47" t="s">
        <v>25</v>
      </c>
      <c r="D53" s="48">
        <v>2562</v>
      </c>
      <c r="E53" s="48">
        <v>2558</v>
      </c>
      <c r="F53" s="49">
        <v>99.84</v>
      </c>
      <c r="G53" s="48">
        <v>345</v>
      </c>
      <c r="H53" s="48">
        <v>479</v>
      </c>
      <c r="I53" s="48">
        <v>520</v>
      </c>
      <c r="J53" s="48">
        <v>519</v>
      </c>
      <c r="K53" s="48">
        <v>479</v>
      </c>
      <c r="L53" s="48">
        <v>175</v>
      </c>
      <c r="M53" s="48">
        <v>41</v>
      </c>
      <c r="N53" s="48">
        <v>3</v>
      </c>
      <c r="O53" s="48">
        <v>1</v>
      </c>
      <c r="P53" s="51">
        <v>2562</v>
      </c>
    </row>
    <row r="54" spans="1:19" x14ac:dyDescent="0.25">
      <c r="A54" s="166">
        <v>7</v>
      </c>
      <c r="B54" s="169" t="s">
        <v>101</v>
      </c>
      <c r="C54" s="47" t="s">
        <v>23</v>
      </c>
      <c r="D54" s="48">
        <v>33</v>
      </c>
      <c r="E54" s="48">
        <v>33</v>
      </c>
      <c r="F54" s="49">
        <v>100</v>
      </c>
      <c r="G54" s="48">
        <v>0</v>
      </c>
      <c r="H54" s="48">
        <v>2</v>
      </c>
      <c r="I54" s="48">
        <v>6</v>
      </c>
      <c r="J54" s="48">
        <v>8</v>
      </c>
      <c r="K54" s="48">
        <v>8</v>
      </c>
      <c r="L54" s="48">
        <v>9</v>
      </c>
      <c r="M54" s="48">
        <v>0</v>
      </c>
      <c r="N54" s="48">
        <v>0</v>
      </c>
      <c r="O54" s="48">
        <v>0</v>
      </c>
      <c r="P54" s="51">
        <v>33</v>
      </c>
    </row>
    <row r="55" spans="1:19" x14ac:dyDescent="0.25">
      <c r="A55" s="167"/>
      <c r="B55" s="169"/>
      <c r="C55" s="47" t="s">
        <v>24</v>
      </c>
      <c r="D55" s="48">
        <v>12</v>
      </c>
      <c r="E55" s="48">
        <v>12</v>
      </c>
      <c r="F55" s="49">
        <v>100</v>
      </c>
      <c r="G55" s="48">
        <v>0</v>
      </c>
      <c r="H55" s="48">
        <v>5</v>
      </c>
      <c r="I55" s="48">
        <v>2</v>
      </c>
      <c r="J55" s="48">
        <v>4</v>
      </c>
      <c r="K55" s="48">
        <v>1</v>
      </c>
      <c r="L55" s="48">
        <v>0</v>
      </c>
      <c r="M55" s="48">
        <v>0</v>
      </c>
      <c r="N55" s="48">
        <v>0</v>
      </c>
      <c r="O55" s="48">
        <v>0</v>
      </c>
      <c r="P55" s="51">
        <v>12</v>
      </c>
    </row>
    <row r="56" spans="1:19" x14ac:dyDescent="0.25">
      <c r="A56" s="168"/>
      <c r="B56" s="169"/>
      <c r="C56" s="47" t="s">
        <v>25</v>
      </c>
      <c r="D56" s="48">
        <v>45</v>
      </c>
      <c r="E56" s="48">
        <v>45</v>
      </c>
      <c r="F56" s="49">
        <v>100</v>
      </c>
      <c r="G56" s="48">
        <v>0</v>
      </c>
      <c r="H56" s="48">
        <v>7</v>
      </c>
      <c r="I56" s="48">
        <v>8</v>
      </c>
      <c r="J56" s="48">
        <v>12</v>
      </c>
      <c r="K56" s="48">
        <v>9</v>
      </c>
      <c r="L56" s="48">
        <v>9</v>
      </c>
      <c r="M56" s="48">
        <v>0</v>
      </c>
      <c r="N56" s="48">
        <v>0</v>
      </c>
      <c r="O56" s="48">
        <v>0</v>
      </c>
      <c r="P56" s="51">
        <v>45</v>
      </c>
    </row>
    <row r="57" spans="1:19" x14ac:dyDescent="0.25">
      <c r="A57" s="166">
        <v>8</v>
      </c>
      <c r="B57" s="169" t="s">
        <v>102</v>
      </c>
      <c r="C57" s="47" t="s">
        <v>23</v>
      </c>
      <c r="D57" s="48">
        <v>12</v>
      </c>
      <c r="E57" s="48">
        <v>12</v>
      </c>
      <c r="F57" s="49">
        <v>100</v>
      </c>
      <c r="G57" s="48">
        <v>3</v>
      </c>
      <c r="H57" s="48">
        <v>6</v>
      </c>
      <c r="I57" s="48">
        <v>2</v>
      </c>
      <c r="J57" s="48">
        <v>0</v>
      </c>
      <c r="K57" s="48">
        <v>1</v>
      </c>
      <c r="L57" s="48">
        <v>0</v>
      </c>
      <c r="M57" s="48">
        <v>0</v>
      </c>
      <c r="N57" s="48">
        <v>0</v>
      </c>
      <c r="O57" s="48">
        <v>0</v>
      </c>
      <c r="P57" s="51">
        <v>12</v>
      </c>
    </row>
    <row r="58" spans="1:19" x14ac:dyDescent="0.25">
      <c r="A58" s="167"/>
      <c r="B58" s="169"/>
      <c r="C58" s="47" t="s">
        <v>24</v>
      </c>
      <c r="D58" s="48">
        <v>20</v>
      </c>
      <c r="E58" s="48">
        <v>20</v>
      </c>
      <c r="F58" s="49">
        <v>100</v>
      </c>
      <c r="G58" s="48">
        <v>7</v>
      </c>
      <c r="H58" s="48">
        <v>11</v>
      </c>
      <c r="I58" s="48">
        <v>2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51">
        <v>20</v>
      </c>
    </row>
    <row r="59" spans="1:19" x14ac:dyDescent="0.25">
      <c r="A59" s="168"/>
      <c r="B59" s="169"/>
      <c r="C59" s="47" t="s">
        <v>25</v>
      </c>
      <c r="D59" s="48">
        <v>32</v>
      </c>
      <c r="E59" s="48">
        <v>32</v>
      </c>
      <c r="F59" s="49">
        <v>100</v>
      </c>
      <c r="G59" s="48">
        <v>10</v>
      </c>
      <c r="H59" s="48">
        <v>17</v>
      </c>
      <c r="I59" s="48">
        <v>4</v>
      </c>
      <c r="J59" s="48">
        <v>0</v>
      </c>
      <c r="K59" s="48">
        <v>1</v>
      </c>
      <c r="L59" s="48">
        <v>0</v>
      </c>
      <c r="M59" s="48">
        <v>0</v>
      </c>
      <c r="N59" s="48">
        <v>0</v>
      </c>
      <c r="O59" s="48">
        <v>0</v>
      </c>
      <c r="P59" s="51">
        <v>32</v>
      </c>
    </row>
    <row r="60" spans="1:19" x14ac:dyDescent="0.25">
      <c r="A60" s="170" t="s">
        <v>103</v>
      </c>
      <c r="B60" s="171"/>
      <c r="C60" s="52" t="s">
        <v>23</v>
      </c>
      <c r="D60" s="53">
        <f>SUMIF($C$10:$C$33,$C$34,D36:D59)</f>
        <v>2562</v>
      </c>
      <c r="E60" s="53">
        <f>SUMIF($C$10:$C$33,$C$34,E36:E59)</f>
        <v>2553</v>
      </c>
      <c r="F60" s="54">
        <f>IF(D60&gt;0,ROUND((E60/D60)*100,2),0)</f>
        <v>99.65</v>
      </c>
      <c r="G60" s="53">
        <f t="shared" ref="G60:P60" si="0">SUMIF($C$10:$C$33,$C$34,G36:G59)</f>
        <v>232</v>
      </c>
      <c r="H60" s="53">
        <f t="shared" si="0"/>
        <v>359</v>
      </c>
      <c r="I60" s="53">
        <f t="shared" si="0"/>
        <v>409</v>
      </c>
      <c r="J60" s="53">
        <f t="shared" si="0"/>
        <v>531</v>
      </c>
      <c r="K60" s="53">
        <f t="shared" si="0"/>
        <v>553</v>
      </c>
      <c r="L60" s="53">
        <f t="shared" si="0"/>
        <v>240</v>
      </c>
      <c r="M60" s="53">
        <f t="shared" si="0"/>
        <v>229</v>
      </c>
      <c r="N60" s="53">
        <f t="shared" si="0"/>
        <v>6</v>
      </c>
      <c r="O60" s="53">
        <f t="shared" si="0"/>
        <v>3</v>
      </c>
      <c r="P60" s="55">
        <f t="shared" si="0"/>
        <v>2562</v>
      </c>
    </row>
    <row r="61" spans="1:19" x14ac:dyDescent="0.25">
      <c r="A61" s="172"/>
      <c r="B61" s="173"/>
      <c r="C61" s="52" t="s">
        <v>24</v>
      </c>
      <c r="D61" s="53">
        <f>SUMIF($C$10:$C$33,$C$35,D36:D59)</f>
        <v>0</v>
      </c>
      <c r="E61" s="53">
        <f>SUMIF($C$10:$C$33,$C$35,E36:E59)</f>
        <v>0</v>
      </c>
      <c r="F61" s="54">
        <f>IF(D61&gt;0,ROUND((E61/D61)*100,2),0)</f>
        <v>0</v>
      </c>
      <c r="G61" s="53">
        <f t="shared" ref="G61:P61" si="1">SUMIF($C$10:$C$33,$C$35,G36:G59)</f>
        <v>0</v>
      </c>
      <c r="H61" s="53">
        <f t="shared" si="1"/>
        <v>0</v>
      </c>
      <c r="I61" s="53">
        <f t="shared" si="1"/>
        <v>0</v>
      </c>
      <c r="J61" s="53">
        <f t="shared" si="1"/>
        <v>0</v>
      </c>
      <c r="K61" s="53">
        <f t="shared" si="1"/>
        <v>0</v>
      </c>
      <c r="L61" s="53">
        <f t="shared" si="1"/>
        <v>0</v>
      </c>
      <c r="M61" s="53">
        <f t="shared" si="1"/>
        <v>0</v>
      </c>
      <c r="N61" s="53">
        <f t="shared" si="1"/>
        <v>0</v>
      </c>
      <c r="O61" s="53">
        <f t="shared" si="1"/>
        <v>0</v>
      </c>
      <c r="P61" s="55">
        <f t="shared" si="1"/>
        <v>0</v>
      </c>
    </row>
    <row r="62" spans="1:19" x14ac:dyDescent="0.25">
      <c r="A62" s="174"/>
      <c r="B62" s="175"/>
      <c r="C62" s="52" t="s">
        <v>25</v>
      </c>
      <c r="D62" s="53">
        <f>SUMIF($C$10:$C$33,$C$36,D36:D59)</f>
        <v>1154</v>
      </c>
      <c r="E62" s="53">
        <f>SUMIF($C$10:$C$33,$C$36,E36:E59)</f>
        <v>1152</v>
      </c>
      <c r="F62" s="54">
        <f>IF(D62&gt;0,ROUND((E62/D62)*100,2),0)</f>
        <v>99.83</v>
      </c>
      <c r="G62" s="53">
        <f t="shared" ref="G62:P62" si="2">SUMIF($C$10:$C$33,$C$36,G36:G59)</f>
        <v>103</v>
      </c>
      <c r="H62" s="53">
        <f t="shared" si="2"/>
        <v>190</v>
      </c>
      <c r="I62" s="53">
        <f t="shared" si="2"/>
        <v>242</v>
      </c>
      <c r="J62" s="53">
        <f t="shared" si="2"/>
        <v>240</v>
      </c>
      <c r="K62" s="53">
        <f t="shared" si="2"/>
        <v>248</v>
      </c>
      <c r="L62" s="53">
        <f t="shared" si="2"/>
        <v>98</v>
      </c>
      <c r="M62" s="53">
        <f t="shared" si="2"/>
        <v>31</v>
      </c>
      <c r="N62" s="53">
        <f t="shared" si="2"/>
        <v>1</v>
      </c>
      <c r="O62" s="53">
        <f t="shared" si="2"/>
        <v>1</v>
      </c>
      <c r="P62" s="55">
        <f t="shared" si="2"/>
        <v>1154</v>
      </c>
    </row>
    <row r="63" spans="1:19" ht="15.75" thickBot="1" x14ac:dyDescent="0.3"/>
    <row r="64" spans="1:19" x14ac:dyDescent="0.25">
      <c r="A64" s="152" t="s">
        <v>104</v>
      </c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7"/>
    </row>
    <row r="65" spans="1:19" ht="15.75" x14ac:dyDescent="0.25">
      <c r="A65" s="69" t="s">
        <v>1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2"/>
    </row>
    <row r="66" spans="1:19" x14ac:dyDescent="0.25">
      <c r="A66" s="73" t="s">
        <v>2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6"/>
    </row>
    <row r="67" spans="1:19" x14ac:dyDescent="0.25">
      <c r="A67" s="77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80"/>
    </row>
    <row r="68" spans="1:19" x14ac:dyDescent="0.25">
      <c r="A68" s="81" t="s">
        <v>3</v>
      </c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4"/>
    </row>
    <row r="69" spans="1:19" x14ac:dyDescent="0.25">
      <c r="A69" s="85" t="s">
        <v>105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8"/>
    </row>
    <row r="70" spans="1:19" x14ac:dyDescent="0.25">
      <c r="A70" s="8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80"/>
    </row>
    <row r="71" spans="1:19" x14ac:dyDescent="0.25">
      <c r="A71" s="147"/>
      <c r="B71" s="143" t="s">
        <v>33</v>
      </c>
      <c r="C71" s="160" t="s">
        <v>106</v>
      </c>
      <c r="D71" s="160" t="s">
        <v>107</v>
      </c>
      <c r="E71" s="141" t="s">
        <v>10</v>
      </c>
      <c r="F71" s="163" t="s">
        <v>108</v>
      </c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5"/>
    </row>
    <row r="72" spans="1:19" x14ac:dyDescent="0.25">
      <c r="A72" s="157"/>
      <c r="B72" s="159"/>
      <c r="C72" s="161"/>
      <c r="D72" s="161"/>
      <c r="E72" s="159"/>
      <c r="F72" s="93">
        <v>10</v>
      </c>
      <c r="G72" s="93"/>
      <c r="H72" s="93" t="s">
        <v>109</v>
      </c>
      <c r="I72" s="93"/>
      <c r="J72" s="93" t="s">
        <v>110</v>
      </c>
      <c r="K72" s="93"/>
      <c r="L72" s="93" t="s">
        <v>111</v>
      </c>
      <c r="M72" s="93"/>
      <c r="N72" s="93" t="s">
        <v>112</v>
      </c>
      <c r="O72" s="93"/>
      <c r="P72" s="93" t="s">
        <v>113</v>
      </c>
      <c r="Q72" s="93"/>
      <c r="R72" s="93" t="s">
        <v>114</v>
      </c>
      <c r="S72" s="151"/>
    </row>
    <row r="73" spans="1:19" ht="36" x14ac:dyDescent="0.25">
      <c r="A73" s="158"/>
      <c r="B73" s="142"/>
      <c r="C73" s="162"/>
      <c r="D73" s="162"/>
      <c r="E73" s="142"/>
      <c r="F73" s="32" t="s">
        <v>9</v>
      </c>
      <c r="G73" s="32" t="s">
        <v>38</v>
      </c>
      <c r="H73" s="32" t="s">
        <v>9</v>
      </c>
      <c r="I73" s="32" t="s">
        <v>38</v>
      </c>
      <c r="J73" s="32" t="s">
        <v>9</v>
      </c>
      <c r="K73" s="32" t="s">
        <v>38</v>
      </c>
      <c r="L73" s="32" t="s">
        <v>9</v>
      </c>
      <c r="M73" s="32" t="s">
        <v>38</v>
      </c>
      <c r="N73" s="32" t="s">
        <v>9</v>
      </c>
      <c r="O73" s="32" t="s">
        <v>38</v>
      </c>
      <c r="P73" s="32" t="s">
        <v>9</v>
      </c>
      <c r="Q73" s="32" t="s">
        <v>38</v>
      </c>
      <c r="R73" s="32" t="s">
        <v>9</v>
      </c>
      <c r="S73" s="34" t="s">
        <v>38</v>
      </c>
    </row>
    <row r="74" spans="1:19" x14ac:dyDescent="0.25">
      <c r="A74" s="56">
        <v>24</v>
      </c>
      <c r="B74" s="57" t="s">
        <v>26</v>
      </c>
      <c r="C74" s="58">
        <v>83</v>
      </c>
      <c r="D74" s="58">
        <v>83</v>
      </c>
      <c r="E74" s="59">
        <v>100</v>
      </c>
      <c r="F74" s="60">
        <v>3</v>
      </c>
      <c r="G74" s="59">
        <v>3.61</v>
      </c>
      <c r="H74" s="60">
        <v>12</v>
      </c>
      <c r="I74" s="59">
        <v>14.46</v>
      </c>
      <c r="J74" s="60">
        <v>11</v>
      </c>
      <c r="K74" s="59">
        <v>13.25</v>
      </c>
      <c r="L74" s="60">
        <v>23</v>
      </c>
      <c r="M74" s="59">
        <v>27.71</v>
      </c>
      <c r="N74" s="60">
        <v>24</v>
      </c>
      <c r="O74" s="59">
        <v>28.92</v>
      </c>
      <c r="P74" s="60">
        <v>10</v>
      </c>
      <c r="Q74" s="59">
        <v>12.05</v>
      </c>
      <c r="R74" s="60">
        <v>0</v>
      </c>
      <c r="S74" s="61">
        <v>0</v>
      </c>
    </row>
    <row r="75" spans="1:19" ht="15.75" thickBot="1" x14ac:dyDescent="0.3"/>
    <row r="76" spans="1:19" x14ac:dyDescent="0.25">
      <c r="A76" s="152" t="s">
        <v>115</v>
      </c>
      <c r="B76" s="153"/>
      <c r="C76" s="153"/>
      <c r="D76" s="153"/>
      <c r="E76" s="154"/>
    </row>
    <row r="77" spans="1:19" ht="15.75" x14ac:dyDescent="0.25">
      <c r="A77" s="69" t="s">
        <v>1</v>
      </c>
      <c r="B77" s="70"/>
      <c r="C77" s="70"/>
      <c r="D77" s="70"/>
      <c r="E77" s="129"/>
    </row>
    <row r="78" spans="1:19" x14ac:dyDescent="0.25">
      <c r="A78" s="73" t="s">
        <v>2</v>
      </c>
      <c r="B78" s="155"/>
      <c r="C78" s="155"/>
      <c r="D78" s="155"/>
      <c r="E78" s="156"/>
    </row>
    <row r="79" spans="1:19" x14ac:dyDescent="0.25">
      <c r="A79" s="77"/>
      <c r="B79" s="79"/>
      <c r="C79" s="79"/>
      <c r="D79" s="79"/>
      <c r="E79" s="80"/>
    </row>
    <row r="80" spans="1:19" x14ac:dyDescent="0.25">
      <c r="A80" s="81" t="s">
        <v>3</v>
      </c>
      <c r="B80" s="79"/>
      <c r="C80" s="79"/>
      <c r="D80" s="79"/>
      <c r="E80" s="80"/>
    </row>
    <row r="81" spans="1:19" x14ac:dyDescent="0.25">
      <c r="A81" s="85" t="s">
        <v>116</v>
      </c>
      <c r="B81" s="145"/>
      <c r="C81" s="145"/>
      <c r="D81" s="145"/>
      <c r="E81" s="146"/>
    </row>
    <row r="82" spans="1:19" x14ac:dyDescent="0.25">
      <c r="A82" s="89"/>
      <c r="B82" s="79"/>
      <c r="C82" s="79"/>
      <c r="D82" s="79"/>
      <c r="E82" s="80"/>
    </row>
    <row r="83" spans="1:19" x14ac:dyDescent="0.25">
      <c r="A83" s="147"/>
      <c r="B83" s="143" t="s">
        <v>33</v>
      </c>
      <c r="C83" s="148" t="s">
        <v>117</v>
      </c>
      <c r="D83" s="149"/>
      <c r="E83" s="150"/>
    </row>
    <row r="84" spans="1:19" x14ac:dyDescent="0.25">
      <c r="A84" s="140"/>
      <c r="B84" s="144"/>
      <c r="C84" s="1">
        <v>2013</v>
      </c>
      <c r="D84" s="1">
        <v>2014</v>
      </c>
      <c r="E84" s="2">
        <v>2015</v>
      </c>
    </row>
    <row r="85" spans="1:19" ht="26.25" thickBot="1" x14ac:dyDescent="0.3">
      <c r="A85" s="62">
        <v>24</v>
      </c>
      <c r="B85" s="63" t="s">
        <v>26</v>
      </c>
      <c r="C85" s="64">
        <v>43.96</v>
      </c>
      <c r="D85" s="64">
        <v>28.41</v>
      </c>
      <c r="E85" s="65">
        <v>31.33</v>
      </c>
    </row>
    <row r="86" spans="1:19" x14ac:dyDescent="0.25">
      <c r="A86" s="66" t="s">
        <v>118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8"/>
    </row>
    <row r="87" spans="1:19" ht="15.75" x14ac:dyDescent="0.25">
      <c r="A87" s="69" t="s">
        <v>1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129"/>
    </row>
    <row r="88" spans="1:19" x14ac:dyDescent="0.25">
      <c r="A88" s="73" t="s">
        <v>2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130"/>
    </row>
    <row r="89" spans="1:19" x14ac:dyDescent="0.25">
      <c r="A89" s="77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182"/>
    </row>
    <row r="90" spans="1:19" x14ac:dyDescent="0.25">
      <c r="A90" s="85" t="s">
        <v>119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184"/>
    </row>
    <row r="91" spans="1:19" x14ac:dyDescent="0.25">
      <c r="A91" s="89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178"/>
    </row>
    <row r="92" spans="1:19" x14ac:dyDescent="0.25">
      <c r="A92" s="179"/>
      <c r="B92" s="143" t="s">
        <v>7</v>
      </c>
      <c r="C92" s="141" t="s">
        <v>120</v>
      </c>
      <c r="D92" s="94" t="s">
        <v>8</v>
      </c>
      <c r="E92" s="93" t="s">
        <v>81</v>
      </c>
      <c r="F92" s="93" t="s">
        <v>82</v>
      </c>
      <c r="G92" s="93" t="s">
        <v>10</v>
      </c>
      <c r="H92" s="93" t="s">
        <v>70</v>
      </c>
      <c r="I92" s="93" t="s">
        <v>83</v>
      </c>
      <c r="J92" s="93" t="s">
        <v>84</v>
      </c>
      <c r="K92" s="93" t="s">
        <v>85</v>
      </c>
      <c r="L92" s="93" t="s">
        <v>86</v>
      </c>
      <c r="M92" s="93" t="s">
        <v>87</v>
      </c>
      <c r="N92" s="93" t="s">
        <v>88</v>
      </c>
      <c r="O92" s="93" t="s">
        <v>89</v>
      </c>
      <c r="P92" s="93" t="s">
        <v>90</v>
      </c>
      <c r="Q92" s="143" t="s">
        <v>94</v>
      </c>
      <c r="R92" s="93" t="s">
        <v>121</v>
      </c>
      <c r="S92" s="151" t="s">
        <v>12</v>
      </c>
    </row>
    <row r="93" spans="1:19" x14ac:dyDescent="0.25">
      <c r="A93" s="179"/>
      <c r="B93" s="144"/>
      <c r="C93" s="142"/>
      <c r="D93" s="94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144"/>
      <c r="R93" s="93"/>
      <c r="S93" s="151"/>
    </row>
    <row r="94" spans="1:19" x14ac:dyDescent="0.25">
      <c r="A94" s="213">
        <v>24</v>
      </c>
      <c r="B94" s="214" t="s">
        <v>26</v>
      </c>
      <c r="C94" s="215" t="s">
        <v>95</v>
      </c>
      <c r="D94" s="47" t="s">
        <v>23</v>
      </c>
      <c r="E94" s="48">
        <v>40</v>
      </c>
      <c r="F94" s="48">
        <v>40</v>
      </c>
      <c r="G94" s="49">
        <v>100</v>
      </c>
      <c r="H94" s="48">
        <v>9</v>
      </c>
      <c r="I94" s="48">
        <v>9</v>
      </c>
      <c r="J94" s="48">
        <v>9</v>
      </c>
      <c r="K94" s="48">
        <v>9</v>
      </c>
      <c r="L94" s="48">
        <v>4</v>
      </c>
      <c r="M94" s="48">
        <v>0</v>
      </c>
      <c r="N94" s="48">
        <v>0</v>
      </c>
      <c r="O94" s="48">
        <v>0</v>
      </c>
      <c r="P94" s="48">
        <v>0</v>
      </c>
      <c r="Q94" s="48">
        <v>40</v>
      </c>
      <c r="R94" s="48">
        <v>250</v>
      </c>
      <c r="S94" s="216">
        <v>78.13</v>
      </c>
    </row>
    <row r="95" spans="1:19" x14ac:dyDescent="0.25">
      <c r="A95" s="213"/>
      <c r="B95" s="214"/>
      <c r="C95" s="217"/>
      <c r="D95" s="47" t="s">
        <v>24</v>
      </c>
      <c r="E95" s="48">
        <v>43</v>
      </c>
      <c r="F95" s="48">
        <v>43</v>
      </c>
      <c r="G95" s="49">
        <v>100</v>
      </c>
      <c r="H95" s="48">
        <v>4</v>
      </c>
      <c r="I95" s="48">
        <v>10</v>
      </c>
      <c r="J95" s="48">
        <v>14</v>
      </c>
      <c r="K95" s="48">
        <v>13</v>
      </c>
      <c r="L95" s="48">
        <v>2</v>
      </c>
      <c r="M95" s="48">
        <v>0</v>
      </c>
      <c r="N95" s="48">
        <v>0</v>
      </c>
      <c r="O95" s="48">
        <v>0</v>
      </c>
      <c r="P95" s="48">
        <v>0</v>
      </c>
      <c r="Q95" s="48">
        <v>43</v>
      </c>
      <c r="R95" s="48">
        <v>259</v>
      </c>
      <c r="S95" s="216">
        <v>75.290000000000006</v>
      </c>
    </row>
    <row r="96" spans="1:19" x14ac:dyDescent="0.25">
      <c r="A96" s="213"/>
      <c r="B96" s="214"/>
      <c r="C96" s="218"/>
      <c r="D96" s="47" t="s">
        <v>25</v>
      </c>
      <c r="E96" s="48">
        <v>83</v>
      </c>
      <c r="F96" s="48">
        <v>83</v>
      </c>
      <c r="G96" s="49">
        <v>100</v>
      </c>
      <c r="H96" s="48">
        <v>13</v>
      </c>
      <c r="I96" s="48">
        <v>19</v>
      </c>
      <c r="J96" s="48">
        <v>23</v>
      </c>
      <c r="K96" s="48">
        <v>22</v>
      </c>
      <c r="L96" s="48">
        <v>6</v>
      </c>
      <c r="M96" s="48">
        <v>0</v>
      </c>
      <c r="N96" s="48">
        <v>0</v>
      </c>
      <c r="O96" s="48">
        <v>0</v>
      </c>
      <c r="P96" s="48">
        <v>0</v>
      </c>
      <c r="Q96" s="48">
        <v>83</v>
      </c>
      <c r="R96" s="48">
        <v>509</v>
      </c>
      <c r="S96" s="216">
        <v>76.66</v>
      </c>
    </row>
    <row r="97" spans="1:19" x14ac:dyDescent="0.25">
      <c r="A97" s="213"/>
      <c r="B97" s="214"/>
      <c r="C97" s="215" t="s">
        <v>96</v>
      </c>
      <c r="D97" s="47" t="s">
        <v>23</v>
      </c>
      <c r="E97" s="48">
        <v>40</v>
      </c>
      <c r="F97" s="48">
        <v>40</v>
      </c>
      <c r="G97" s="49">
        <v>100</v>
      </c>
      <c r="H97" s="48">
        <v>4</v>
      </c>
      <c r="I97" s="48">
        <v>11</v>
      </c>
      <c r="J97" s="48">
        <v>10</v>
      </c>
      <c r="K97" s="48">
        <v>7</v>
      </c>
      <c r="L97" s="48">
        <v>5</v>
      </c>
      <c r="M97" s="48">
        <v>3</v>
      </c>
      <c r="N97" s="48">
        <v>0</v>
      </c>
      <c r="O97" s="48">
        <v>0</v>
      </c>
      <c r="P97" s="48">
        <v>0</v>
      </c>
      <c r="Q97" s="48">
        <v>40</v>
      </c>
      <c r="R97" s="48">
        <v>233</v>
      </c>
      <c r="S97" s="216">
        <v>72.81</v>
      </c>
    </row>
    <row r="98" spans="1:19" x14ac:dyDescent="0.25">
      <c r="A98" s="213"/>
      <c r="B98" s="214"/>
      <c r="C98" s="217"/>
      <c r="D98" s="47" t="s">
        <v>24</v>
      </c>
      <c r="E98" s="48">
        <v>35</v>
      </c>
      <c r="F98" s="48">
        <v>35</v>
      </c>
      <c r="G98" s="49">
        <v>100</v>
      </c>
      <c r="H98" s="48">
        <v>2</v>
      </c>
      <c r="I98" s="48">
        <v>9</v>
      </c>
      <c r="J98" s="48">
        <v>12</v>
      </c>
      <c r="K98" s="48">
        <v>9</v>
      </c>
      <c r="L98" s="48">
        <v>3</v>
      </c>
      <c r="M98" s="48">
        <v>0</v>
      </c>
      <c r="N98" s="48">
        <v>0</v>
      </c>
      <c r="O98" s="48">
        <v>0</v>
      </c>
      <c r="P98" s="48">
        <v>0</v>
      </c>
      <c r="Q98" s="48">
        <v>35</v>
      </c>
      <c r="R98" s="48">
        <v>208</v>
      </c>
      <c r="S98" s="216">
        <v>74.290000000000006</v>
      </c>
    </row>
    <row r="99" spans="1:19" x14ac:dyDescent="0.25">
      <c r="A99" s="213"/>
      <c r="B99" s="214"/>
      <c r="C99" s="218"/>
      <c r="D99" s="47" t="s">
        <v>25</v>
      </c>
      <c r="E99" s="48">
        <v>75</v>
      </c>
      <c r="F99" s="48">
        <v>75</v>
      </c>
      <c r="G99" s="49">
        <v>100</v>
      </c>
      <c r="H99" s="48">
        <v>6</v>
      </c>
      <c r="I99" s="48">
        <v>20</v>
      </c>
      <c r="J99" s="48">
        <v>22</v>
      </c>
      <c r="K99" s="48">
        <v>16</v>
      </c>
      <c r="L99" s="48">
        <v>8</v>
      </c>
      <c r="M99" s="48">
        <v>3</v>
      </c>
      <c r="N99" s="48">
        <v>0</v>
      </c>
      <c r="O99" s="48">
        <v>0</v>
      </c>
      <c r="P99" s="48">
        <v>0</v>
      </c>
      <c r="Q99" s="48">
        <v>75</v>
      </c>
      <c r="R99" s="48">
        <v>441</v>
      </c>
      <c r="S99" s="216">
        <v>73.5</v>
      </c>
    </row>
    <row r="100" spans="1:19" x14ac:dyDescent="0.25">
      <c r="A100" s="213"/>
      <c r="B100" s="214"/>
      <c r="C100" s="215" t="s">
        <v>122</v>
      </c>
      <c r="D100" s="47" t="s">
        <v>23</v>
      </c>
      <c r="E100" s="48"/>
      <c r="F100" s="48"/>
      <c r="G100" s="49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216"/>
    </row>
    <row r="101" spans="1:19" x14ac:dyDescent="0.25">
      <c r="A101" s="213"/>
      <c r="B101" s="214"/>
      <c r="C101" s="217"/>
      <c r="D101" s="47" t="s">
        <v>24</v>
      </c>
      <c r="E101" s="48">
        <v>8</v>
      </c>
      <c r="F101" s="48">
        <v>8</v>
      </c>
      <c r="G101" s="49">
        <v>100</v>
      </c>
      <c r="H101" s="48">
        <v>3</v>
      </c>
      <c r="I101" s="48">
        <v>3</v>
      </c>
      <c r="J101" s="48">
        <v>2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8</v>
      </c>
      <c r="R101" s="48">
        <v>57</v>
      </c>
      <c r="S101" s="216">
        <v>89.06</v>
      </c>
    </row>
    <row r="102" spans="1:19" x14ac:dyDescent="0.25">
      <c r="A102" s="213"/>
      <c r="B102" s="214"/>
      <c r="C102" s="218"/>
      <c r="D102" s="47" t="s">
        <v>25</v>
      </c>
      <c r="E102" s="48">
        <v>8</v>
      </c>
      <c r="F102" s="48">
        <v>8</v>
      </c>
      <c r="G102" s="49">
        <v>100</v>
      </c>
      <c r="H102" s="48">
        <v>3</v>
      </c>
      <c r="I102" s="48">
        <v>3</v>
      </c>
      <c r="J102" s="48">
        <v>2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8</v>
      </c>
      <c r="R102" s="48">
        <v>57</v>
      </c>
      <c r="S102" s="216">
        <v>89.06</v>
      </c>
    </row>
    <row r="103" spans="1:19" x14ac:dyDescent="0.25">
      <c r="A103" s="213"/>
      <c r="B103" s="214"/>
      <c r="C103" s="215" t="s">
        <v>98</v>
      </c>
      <c r="D103" s="47" t="s">
        <v>23</v>
      </c>
      <c r="E103" s="48">
        <v>40</v>
      </c>
      <c r="F103" s="48">
        <v>40</v>
      </c>
      <c r="G103" s="49">
        <v>100</v>
      </c>
      <c r="H103" s="48">
        <v>3</v>
      </c>
      <c r="I103" s="48">
        <v>6</v>
      </c>
      <c r="J103" s="48">
        <v>5</v>
      </c>
      <c r="K103" s="48">
        <v>6</v>
      </c>
      <c r="L103" s="48">
        <v>9</v>
      </c>
      <c r="M103" s="48">
        <v>10</v>
      </c>
      <c r="N103" s="48">
        <v>1</v>
      </c>
      <c r="O103" s="48">
        <v>0</v>
      </c>
      <c r="P103" s="48">
        <v>0</v>
      </c>
      <c r="Q103" s="48">
        <v>40</v>
      </c>
      <c r="R103" s="48">
        <v>194</v>
      </c>
      <c r="S103" s="216">
        <v>60.63</v>
      </c>
    </row>
    <row r="104" spans="1:19" x14ac:dyDescent="0.25">
      <c r="A104" s="213"/>
      <c r="B104" s="214"/>
      <c r="C104" s="217"/>
      <c r="D104" s="47" t="s">
        <v>24</v>
      </c>
      <c r="E104" s="48">
        <v>43</v>
      </c>
      <c r="F104" s="48">
        <v>43</v>
      </c>
      <c r="G104" s="49">
        <v>100</v>
      </c>
      <c r="H104" s="48">
        <v>1</v>
      </c>
      <c r="I104" s="48">
        <v>3</v>
      </c>
      <c r="J104" s="48">
        <v>4</v>
      </c>
      <c r="K104" s="48">
        <v>7</v>
      </c>
      <c r="L104" s="48">
        <v>13</v>
      </c>
      <c r="M104" s="48">
        <v>12</v>
      </c>
      <c r="N104" s="48">
        <v>3</v>
      </c>
      <c r="O104" s="48">
        <v>0</v>
      </c>
      <c r="P104" s="48">
        <v>0</v>
      </c>
      <c r="Q104" s="48">
        <v>43</v>
      </c>
      <c r="R104" s="48">
        <v>182</v>
      </c>
      <c r="S104" s="216">
        <v>52.91</v>
      </c>
    </row>
    <row r="105" spans="1:19" x14ac:dyDescent="0.25">
      <c r="A105" s="213"/>
      <c r="B105" s="214"/>
      <c r="C105" s="218"/>
      <c r="D105" s="47" t="s">
        <v>25</v>
      </c>
      <c r="E105" s="48">
        <v>83</v>
      </c>
      <c r="F105" s="48">
        <v>83</v>
      </c>
      <c r="G105" s="49">
        <v>100</v>
      </c>
      <c r="H105" s="48">
        <v>4</v>
      </c>
      <c r="I105" s="48">
        <v>9</v>
      </c>
      <c r="J105" s="48">
        <v>9</v>
      </c>
      <c r="K105" s="48">
        <v>13</v>
      </c>
      <c r="L105" s="48">
        <v>22</v>
      </c>
      <c r="M105" s="48">
        <v>22</v>
      </c>
      <c r="N105" s="48">
        <v>4</v>
      </c>
      <c r="O105" s="48">
        <v>0</v>
      </c>
      <c r="P105" s="48">
        <v>0</v>
      </c>
      <c r="Q105" s="48">
        <v>83</v>
      </c>
      <c r="R105" s="48">
        <v>376</v>
      </c>
      <c r="S105" s="216">
        <v>56.63</v>
      </c>
    </row>
    <row r="106" spans="1:19" x14ac:dyDescent="0.25">
      <c r="A106" s="213"/>
      <c r="B106" s="214"/>
      <c r="C106" s="215" t="s">
        <v>123</v>
      </c>
      <c r="D106" s="47" t="s">
        <v>23</v>
      </c>
      <c r="E106" s="48">
        <v>40</v>
      </c>
      <c r="F106" s="48">
        <v>40</v>
      </c>
      <c r="G106" s="49">
        <v>100</v>
      </c>
      <c r="H106" s="48">
        <v>3</v>
      </c>
      <c r="I106" s="48">
        <v>10</v>
      </c>
      <c r="J106" s="48">
        <v>5</v>
      </c>
      <c r="K106" s="48">
        <v>7</v>
      </c>
      <c r="L106" s="48">
        <v>9</v>
      </c>
      <c r="M106" s="48">
        <v>5</v>
      </c>
      <c r="N106" s="48">
        <v>1</v>
      </c>
      <c r="O106" s="48">
        <v>0</v>
      </c>
      <c r="P106" s="48">
        <v>0</v>
      </c>
      <c r="Q106" s="48">
        <v>40</v>
      </c>
      <c r="R106" s="48">
        <v>212</v>
      </c>
      <c r="S106" s="216">
        <v>66.25</v>
      </c>
    </row>
    <row r="107" spans="1:19" x14ac:dyDescent="0.25">
      <c r="A107" s="213"/>
      <c r="B107" s="214"/>
      <c r="C107" s="217"/>
      <c r="D107" s="47" t="s">
        <v>24</v>
      </c>
      <c r="E107" s="48">
        <v>43</v>
      </c>
      <c r="F107" s="48">
        <v>43</v>
      </c>
      <c r="G107" s="49">
        <v>100</v>
      </c>
      <c r="H107" s="48">
        <v>1</v>
      </c>
      <c r="I107" s="48">
        <v>4</v>
      </c>
      <c r="J107" s="48">
        <v>3</v>
      </c>
      <c r="K107" s="48">
        <v>18</v>
      </c>
      <c r="L107" s="48">
        <v>13</v>
      </c>
      <c r="M107" s="48">
        <v>3</v>
      </c>
      <c r="N107" s="48">
        <v>1</v>
      </c>
      <c r="O107" s="48">
        <v>0</v>
      </c>
      <c r="P107" s="48">
        <v>0</v>
      </c>
      <c r="Q107" s="48">
        <v>43</v>
      </c>
      <c r="R107" s="48">
        <v>207</v>
      </c>
      <c r="S107" s="216">
        <v>60.17</v>
      </c>
    </row>
    <row r="108" spans="1:19" x14ac:dyDescent="0.25">
      <c r="A108" s="213"/>
      <c r="B108" s="214"/>
      <c r="C108" s="218"/>
      <c r="D108" s="47" t="s">
        <v>25</v>
      </c>
      <c r="E108" s="48">
        <v>83</v>
      </c>
      <c r="F108" s="48">
        <v>83</v>
      </c>
      <c r="G108" s="49">
        <v>100</v>
      </c>
      <c r="H108" s="48">
        <v>4</v>
      </c>
      <c r="I108" s="48">
        <v>14</v>
      </c>
      <c r="J108" s="48">
        <v>8</v>
      </c>
      <c r="K108" s="48">
        <v>25</v>
      </c>
      <c r="L108" s="48">
        <v>22</v>
      </c>
      <c r="M108" s="48">
        <v>8</v>
      </c>
      <c r="N108" s="48">
        <v>2</v>
      </c>
      <c r="O108" s="48">
        <v>0</v>
      </c>
      <c r="P108" s="48">
        <v>0</v>
      </c>
      <c r="Q108" s="48">
        <v>83</v>
      </c>
      <c r="R108" s="48">
        <v>419</v>
      </c>
      <c r="S108" s="216">
        <v>63.1</v>
      </c>
    </row>
    <row r="109" spans="1:19" x14ac:dyDescent="0.25">
      <c r="A109" s="213"/>
      <c r="B109" s="214"/>
      <c r="C109" s="215" t="s">
        <v>124</v>
      </c>
      <c r="D109" s="47" t="s">
        <v>23</v>
      </c>
      <c r="E109" s="48">
        <v>40</v>
      </c>
      <c r="F109" s="48">
        <v>40</v>
      </c>
      <c r="G109" s="49">
        <v>100</v>
      </c>
      <c r="H109" s="48">
        <v>6</v>
      </c>
      <c r="I109" s="48">
        <v>9</v>
      </c>
      <c r="J109" s="48">
        <v>4</v>
      </c>
      <c r="K109" s="48">
        <v>6</v>
      </c>
      <c r="L109" s="48">
        <v>10</v>
      </c>
      <c r="M109" s="48">
        <v>5</v>
      </c>
      <c r="N109" s="48">
        <v>0</v>
      </c>
      <c r="O109" s="48">
        <v>0</v>
      </c>
      <c r="P109" s="48">
        <v>0</v>
      </c>
      <c r="Q109" s="48">
        <v>40</v>
      </c>
      <c r="R109" s="48">
        <v>220</v>
      </c>
      <c r="S109" s="216">
        <v>68.75</v>
      </c>
    </row>
    <row r="110" spans="1:19" x14ac:dyDescent="0.25">
      <c r="A110" s="213"/>
      <c r="B110" s="214"/>
      <c r="C110" s="217"/>
      <c r="D110" s="47" t="s">
        <v>24</v>
      </c>
      <c r="E110" s="48">
        <v>43</v>
      </c>
      <c r="F110" s="48">
        <v>43</v>
      </c>
      <c r="G110" s="49">
        <v>100</v>
      </c>
      <c r="H110" s="48">
        <v>2</v>
      </c>
      <c r="I110" s="48">
        <v>4</v>
      </c>
      <c r="J110" s="48">
        <v>5</v>
      </c>
      <c r="K110" s="48">
        <v>18</v>
      </c>
      <c r="L110" s="48">
        <v>13</v>
      </c>
      <c r="M110" s="48">
        <v>1</v>
      </c>
      <c r="N110" s="48">
        <v>0</v>
      </c>
      <c r="O110" s="48">
        <v>0</v>
      </c>
      <c r="P110" s="48">
        <v>0</v>
      </c>
      <c r="Q110" s="48">
        <v>43</v>
      </c>
      <c r="R110" s="48">
        <v>219</v>
      </c>
      <c r="S110" s="216">
        <v>63.66</v>
      </c>
    </row>
    <row r="111" spans="1:19" x14ac:dyDescent="0.25">
      <c r="A111" s="213"/>
      <c r="B111" s="214"/>
      <c r="C111" s="218"/>
      <c r="D111" s="47" t="s">
        <v>25</v>
      </c>
      <c r="E111" s="48">
        <v>83</v>
      </c>
      <c r="F111" s="48">
        <v>83</v>
      </c>
      <c r="G111" s="49">
        <v>100</v>
      </c>
      <c r="H111" s="48">
        <v>8</v>
      </c>
      <c r="I111" s="48">
        <v>13</v>
      </c>
      <c r="J111" s="48">
        <v>9</v>
      </c>
      <c r="K111" s="48">
        <v>24</v>
      </c>
      <c r="L111" s="48">
        <v>23</v>
      </c>
      <c r="M111" s="48">
        <v>6</v>
      </c>
      <c r="N111" s="48">
        <v>0</v>
      </c>
      <c r="O111" s="48">
        <v>0</v>
      </c>
      <c r="P111" s="48">
        <v>0</v>
      </c>
      <c r="Q111" s="48">
        <v>83</v>
      </c>
      <c r="R111" s="48">
        <v>439</v>
      </c>
      <c r="S111" s="216">
        <v>66.11</v>
      </c>
    </row>
  </sheetData>
  <mergeCells count="147">
    <mergeCell ref="M92:M93"/>
    <mergeCell ref="N92:N93"/>
    <mergeCell ref="O92:O93"/>
    <mergeCell ref="P92:P93"/>
    <mergeCell ref="Q92:Q93"/>
    <mergeCell ref="R92:R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A1:I1"/>
    <mergeCell ref="A2:I2"/>
    <mergeCell ref="A3:I3"/>
    <mergeCell ref="A4:I4"/>
    <mergeCell ref="A5:I5"/>
    <mergeCell ref="A6:I6"/>
    <mergeCell ref="S92:S93"/>
    <mergeCell ref="A94:A111"/>
    <mergeCell ref="B94:B111"/>
    <mergeCell ref="C94:C96"/>
    <mergeCell ref="C97:C99"/>
    <mergeCell ref="C100:C102"/>
    <mergeCell ref="C103:C105"/>
    <mergeCell ref="C106:C108"/>
    <mergeCell ref="C109:C111"/>
    <mergeCell ref="A86:S86"/>
    <mergeCell ref="A87:S87"/>
    <mergeCell ref="A88:S88"/>
    <mergeCell ref="A89:S89"/>
    <mergeCell ref="A90:S90"/>
    <mergeCell ref="A91:S91"/>
    <mergeCell ref="A92:A93"/>
    <mergeCell ref="B92:B93"/>
    <mergeCell ref="C92:C93"/>
    <mergeCell ref="A10:A12"/>
    <mergeCell ref="B10:B12"/>
    <mergeCell ref="C10:C12"/>
    <mergeCell ref="D10:D12"/>
    <mergeCell ref="A14:O14"/>
    <mergeCell ref="A15:O15"/>
    <mergeCell ref="A7:I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6:O16"/>
    <mergeCell ref="A17:O17"/>
    <mergeCell ref="A18:O18"/>
    <mergeCell ref="A19:O19"/>
    <mergeCell ref="A20:O20"/>
    <mergeCell ref="A21:A22"/>
    <mergeCell ref="B21:B22"/>
    <mergeCell ref="C21:C22"/>
    <mergeCell ref="D21:D22"/>
    <mergeCell ref="E21:E22"/>
    <mergeCell ref="A27:P27"/>
    <mergeCell ref="A28:P28"/>
    <mergeCell ref="A29:P29"/>
    <mergeCell ref="A30:P30"/>
    <mergeCell ref="A31:P31"/>
    <mergeCell ref="A32:P32"/>
    <mergeCell ref="L21:L22"/>
    <mergeCell ref="M21:M22"/>
    <mergeCell ref="N21:N22"/>
    <mergeCell ref="O21:O22"/>
    <mergeCell ref="A23:A25"/>
    <mergeCell ref="B23:B25"/>
    <mergeCell ref="F21:F22"/>
    <mergeCell ref="G21:G22"/>
    <mergeCell ref="H21:H22"/>
    <mergeCell ref="I21:I22"/>
    <mergeCell ref="J21:J22"/>
    <mergeCell ref="K21:K22"/>
    <mergeCell ref="A33:P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A45:A47"/>
    <mergeCell ref="B45:B47"/>
    <mergeCell ref="A48:A50"/>
    <mergeCell ref="B48:B50"/>
    <mergeCell ref="A51:A53"/>
    <mergeCell ref="B51:B53"/>
    <mergeCell ref="P34:P35"/>
    <mergeCell ref="A36:A38"/>
    <mergeCell ref="B36:B38"/>
    <mergeCell ref="A39:A41"/>
    <mergeCell ref="B39:B41"/>
    <mergeCell ref="A42:A44"/>
    <mergeCell ref="B42:B44"/>
    <mergeCell ref="J34:J35"/>
    <mergeCell ref="K34:K35"/>
    <mergeCell ref="L34:L35"/>
    <mergeCell ref="M34:M35"/>
    <mergeCell ref="N34:N35"/>
    <mergeCell ref="O34:O35"/>
    <mergeCell ref="A65:S65"/>
    <mergeCell ref="A66:S66"/>
    <mergeCell ref="A67:S67"/>
    <mergeCell ref="A68:S68"/>
    <mergeCell ref="A69:S69"/>
    <mergeCell ref="A70:S70"/>
    <mergeCell ref="A54:A56"/>
    <mergeCell ref="B54:B56"/>
    <mergeCell ref="A57:A59"/>
    <mergeCell ref="B57:B59"/>
    <mergeCell ref="A60:B62"/>
    <mergeCell ref="A64:S64"/>
    <mergeCell ref="R72:S72"/>
    <mergeCell ref="A76:E76"/>
    <mergeCell ref="A77:E77"/>
    <mergeCell ref="A78:E78"/>
    <mergeCell ref="A71:A73"/>
    <mergeCell ref="B71:B73"/>
    <mergeCell ref="C71:C73"/>
    <mergeCell ref="D71:D73"/>
    <mergeCell ref="E71:E73"/>
    <mergeCell ref="F71:S71"/>
    <mergeCell ref="F72:G72"/>
    <mergeCell ref="H72:I72"/>
    <mergeCell ref="J72:K72"/>
    <mergeCell ref="L72:M72"/>
    <mergeCell ref="A79:E79"/>
    <mergeCell ref="A80:E80"/>
    <mergeCell ref="A81:E81"/>
    <mergeCell ref="A82:E82"/>
    <mergeCell ref="A83:A84"/>
    <mergeCell ref="B83:B84"/>
    <mergeCell ref="C83:E83"/>
    <mergeCell ref="N72:O72"/>
    <mergeCell ref="P72:Q72"/>
  </mergeCells>
  <pageMargins left="0.25" right="0.25" top="0.75" bottom="0.75" header="0.3" footer="0.3"/>
  <pageSetup paperSize="9" scale="89" orientation="landscape" verticalDpi="0" r:id="rId1"/>
  <rowBreaks count="2" manualBreakCount="2">
    <brk id="26" max="16383" man="1"/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XII</vt:lpstr>
      <vt:lpstr>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2015-07-06T09:14:13Z</dcterms:modified>
</cp:coreProperties>
</file>